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OUTĚŽE KAP\2021\SEE\148_Pravidelné revize žel. vozů TV\Zadání ze správy\"/>
    </mc:Choice>
  </mc:AlternateContent>
  <bookViews>
    <workbookView xWindow="2700" yWindow="0" windowWidth="20730" windowHeight="11760" activeTab="1"/>
  </bookViews>
  <sheets>
    <sheet name="Rekapitulace" sheetId="8" r:id="rId1"/>
    <sheet name="Revizní opravy" sheetId="4" r:id="rId2"/>
    <sheet name="Opravy nad rámec revizí" sheetId="9" r:id="rId3"/>
  </sheets>
  <definedNames>
    <definedName name="_xlnm.Print_Area" localSheetId="2">'Opravy nad rámec revizí'!$B$1:$N$60</definedName>
    <definedName name="_xlnm.Print_Area" localSheetId="0">Rekapitulace!$B$1:$L$24</definedName>
    <definedName name="_xlnm.Print_Area" localSheetId="1">'Revizní opravy'!$B$1:$L$24</definedName>
  </definedNames>
  <calcPr calcId="162913"/>
  <customWorkbookViews>
    <customWorkbookView name="Vybraný" guid="{5A286AC7-399D-4572-8FA2-5BB0758D78DF}" maximized="1" windowWidth="1276" windowHeight="809" activeSheetId="4"/>
  </customWorkbookViews>
</workbook>
</file>

<file path=xl/calcChain.xml><?xml version="1.0" encoding="utf-8"?>
<calcChain xmlns="http://schemas.openxmlformats.org/spreadsheetml/2006/main">
  <c r="K29" i="9" l="1"/>
  <c r="N29" i="9" s="1"/>
  <c r="M15" i="9" l="1"/>
  <c r="M16" i="9"/>
  <c r="M17" i="9"/>
  <c r="M18" i="9"/>
  <c r="M19" i="9"/>
  <c r="M20" i="9"/>
  <c r="M21" i="9"/>
  <c r="M22" i="9"/>
  <c r="M23" i="9"/>
  <c r="M25" i="9"/>
  <c r="M26" i="9"/>
  <c r="M27" i="9"/>
  <c r="M28" i="9"/>
  <c r="M31" i="9"/>
  <c r="M32" i="9"/>
  <c r="M33" i="9"/>
  <c r="M34" i="9"/>
  <c r="M35" i="9"/>
  <c r="M36" i="9"/>
  <c r="M37" i="9"/>
  <c r="M38" i="9"/>
  <c r="M39" i="9"/>
  <c r="M40" i="9"/>
  <c r="M42" i="9"/>
  <c r="M43" i="9"/>
  <c r="M44" i="9"/>
  <c r="M45" i="9"/>
  <c r="M46" i="9"/>
  <c r="M52" i="9"/>
  <c r="M53" i="9"/>
  <c r="M54" i="9"/>
  <c r="M14" i="9"/>
  <c r="K54" i="9" l="1"/>
  <c r="I54" i="9"/>
  <c r="N54" i="9" s="1"/>
  <c r="K53" i="9"/>
  <c r="I53" i="9"/>
  <c r="K52" i="9"/>
  <c r="I52" i="9"/>
  <c r="N52" i="9" s="1"/>
  <c r="K51" i="9"/>
  <c r="N51" i="9" s="1"/>
  <c r="K49" i="9"/>
  <c r="I49" i="9"/>
  <c r="K48" i="9"/>
  <c r="I48" i="9"/>
  <c r="K46" i="9"/>
  <c r="I46" i="9"/>
  <c r="K45" i="9"/>
  <c r="I45" i="9"/>
  <c r="K44" i="9"/>
  <c r="I44" i="9"/>
  <c r="K43" i="9"/>
  <c r="I43" i="9"/>
  <c r="K42" i="9"/>
  <c r="I42" i="9"/>
  <c r="K40" i="9"/>
  <c r="I40" i="9"/>
  <c r="N40" i="9" s="1"/>
  <c r="K39" i="9"/>
  <c r="I39" i="9"/>
  <c r="N39" i="9" s="1"/>
  <c r="K38" i="9"/>
  <c r="I38" i="9"/>
  <c r="N38" i="9" s="1"/>
  <c r="K37" i="9"/>
  <c r="I37" i="9"/>
  <c r="N37" i="9" s="1"/>
  <c r="K36" i="9"/>
  <c r="I36" i="9"/>
  <c r="N36" i="9" s="1"/>
  <c r="K35" i="9"/>
  <c r="I35" i="9"/>
  <c r="N35" i="9" s="1"/>
  <c r="K34" i="9"/>
  <c r="I34" i="9"/>
  <c r="N34" i="9" s="1"/>
  <c r="K33" i="9"/>
  <c r="I33" i="9"/>
  <c r="N33" i="9" s="1"/>
  <c r="K32" i="9"/>
  <c r="I32" i="9"/>
  <c r="N32" i="9" s="1"/>
  <c r="K31" i="9"/>
  <c r="I31" i="9"/>
  <c r="K28" i="9"/>
  <c r="I28" i="9"/>
  <c r="N28" i="9" s="1"/>
  <c r="K27" i="9"/>
  <c r="I27" i="9"/>
  <c r="K26" i="9"/>
  <c r="I26" i="9"/>
  <c r="N26" i="9" s="1"/>
  <c r="K25" i="9"/>
  <c r="I25" i="9"/>
  <c r="N25" i="9" s="1"/>
  <c r="K23" i="9"/>
  <c r="I23" i="9"/>
  <c r="K22" i="9"/>
  <c r="I22" i="9"/>
  <c r="N22" i="9" s="1"/>
  <c r="K21" i="9"/>
  <c r="I21" i="9"/>
  <c r="K20" i="9"/>
  <c r="I20" i="9"/>
  <c r="N20" i="9" s="1"/>
  <c r="K19" i="9"/>
  <c r="I19" i="9"/>
  <c r="K18" i="9"/>
  <c r="I18" i="9"/>
  <c r="N18" i="9" s="1"/>
  <c r="K17" i="9"/>
  <c r="I17" i="9"/>
  <c r="K16" i="9"/>
  <c r="I16" i="9"/>
  <c r="N16" i="9" s="1"/>
  <c r="K15" i="9"/>
  <c r="I15" i="9"/>
  <c r="K14" i="9"/>
  <c r="I14" i="9"/>
  <c r="N48" i="9" l="1"/>
  <c r="N43" i="9"/>
  <c r="N45" i="9"/>
  <c r="N31" i="9"/>
  <c r="N27" i="9"/>
  <c r="N23" i="9"/>
  <c r="N15" i="9"/>
  <c r="N17" i="9"/>
  <c r="N19" i="9"/>
  <c r="N21" i="9"/>
  <c r="N14" i="9"/>
  <c r="N42" i="9"/>
  <c r="N44" i="9"/>
  <c r="N46" i="9"/>
  <c r="N49" i="9"/>
  <c r="N53" i="9"/>
  <c r="H56" i="9" l="1"/>
  <c r="F15" i="8" s="1"/>
  <c r="I16" i="4"/>
  <c r="K15" i="4" l="1"/>
  <c r="I15" i="4"/>
  <c r="L15" i="4" l="1"/>
  <c r="K16" i="4" l="1"/>
  <c r="K14" i="4"/>
  <c r="I14" i="4"/>
  <c r="L14" i="4" l="1"/>
  <c r="L16" i="4"/>
  <c r="H18" i="4" l="1"/>
  <c r="F14" i="8" s="1"/>
  <c r="F17" i="8" s="1"/>
</calcChain>
</file>

<file path=xl/sharedStrings.xml><?xml version="1.0" encoding="utf-8"?>
<sst xmlns="http://schemas.openxmlformats.org/spreadsheetml/2006/main" count="153" uniqueCount="89">
  <si>
    <t>P.Č.</t>
  </si>
  <si>
    <t>Kód položky</t>
  </si>
  <si>
    <t>MJ</t>
  </si>
  <si>
    <t>Cena celkem</t>
  </si>
  <si>
    <t>Množství</t>
  </si>
  <si>
    <t>CENA</t>
  </si>
  <si>
    <t>Jednotková</t>
  </si>
  <si>
    <t>Celkem</t>
  </si>
  <si>
    <t>2</t>
  </si>
  <si>
    <t>3</t>
  </si>
  <si>
    <t>4</t>
  </si>
  <si>
    <t>5</t>
  </si>
  <si>
    <t>6</t>
  </si>
  <si>
    <t>vůz</t>
  </si>
  <si>
    <t>Oprava nápisů (změna držitele, doplnění adres držitele)</t>
  </si>
  <si>
    <t>Revizní oprava přídavného ventilu Dako</t>
  </si>
  <si>
    <t>hod</t>
  </si>
  <si>
    <t>Dodávky (materiál)</t>
  </si>
  <si>
    <t>Montáže (práce)</t>
  </si>
  <si>
    <t>Revizní oprava stavěče zdrží</t>
  </si>
  <si>
    <t>Táhlové a narážecí ústrojí - vícepráce</t>
  </si>
  <si>
    <t xml:space="preserve">Hodinová sazba pro opravy nástavby (rovnání klapek, klanic atp., opravy stupaček, zábradlí, svarů v podlaze) </t>
  </si>
  <si>
    <t>Nátěry a nápisy - vícepráce</t>
  </si>
  <si>
    <t>Výměna brzdového kohoutu AKH</t>
  </si>
  <si>
    <t>Dosazení staropotřebné klanice</t>
  </si>
  <si>
    <t>Dosazení nových vzduchojemů dle EN 286-3</t>
  </si>
  <si>
    <t>Dosazení nové brzdové zdrže</t>
  </si>
  <si>
    <t>Cenová soustava:</t>
  </si>
  <si>
    <t>mimo ÚRS Praha, mimo Sborník OUŽI; vnitropodnikový ceník SEE</t>
  </si>
  <si>
    <t>ks</t>
  </si>
  <si>
    <t>Dosazení nové botky zdrže</t>
  </si>
  <si>
    <t>Dosazení nového tažného háku</t>
  </si>
  <si>
    <t>Dosazení staropotřebné evolutní pružiny táhla</t>
  </si>
  <si>
    <t>Dosazení nového roštu stupačky</t>
  </si>
  <si>
    <t>Nástavba vozu - vícepráce</t>
  </si>
  <si>
    <t>Brzda - vícepráce</t>
  </si>
  <si>
    <t>Dvojkolí - vícepráce</t>
  </si>
  <si>
    <t>Podvozky - vícepráce</t>
  </si>
  <si>
    <t>Zadavatel:</t>
  </si>
  <si>
    <r>
      <t>m</t>
    </r>
    <r>
      <rPr>
        <vertAlign val="superscript"/>
        <sz val="10"/>
        <rFont val="Verdana"/>
        <family val="2"/>
        <charset val="238"/>
      </rPr>
      <t>2</t>
    </r>
  </si>
  <si>
    <t>Revizní oprava rozvaděče Dako</t>
  </si>
  <si>
    <t>Revizní oprava samočinného odbrzďovače Dako OS</t>
  </si>
  <si>
    <t>Revizní oprava nárazníku nad rámec ZR; jedná se o nárazníky ex ČSD typ 105 A (30 kJ) nebo 59</t>
  </si>
  <si>
    <t>Dosazení staropotřebného nárazníku typ 105A (30 kJ) dle UIC</t>
  </si>
  <si>
    <t xml:space="preserve">Cena zahrnuje:
- spotřebu drobného spotřebního materiálu a maziv
- dosazení spojovacího materiálu                                                              - měření rámu vozu a kontrolu na trhliny 
- revizi spodku (pojezdu) vč. proměření, revizi pružnic a nutnou výměnu pouzder a svorníků pákoví brzdy
- revizi a opravu tažného ústrojí - hák, šroubovka, táhlo, vodítko
- kontrolu narážecího ústrojí
- revizi a opravu mechanické části brzdy (pákoví a táhloví)
- zkoušku pneumatické  brzdy s napojením brzdového válce a pomocného vzduchojemu na kontrolní manometry
- revizi dvojkolí (vč. úplné detailní def. kontroly) a ložisek (použití maziva S3EUDB)
- kontrolu vodivého propojení částí vozida podle vyhlášky 173/1995 Sb.
- statické vážení vozu
- vystavení dokumentace v rozsahu požadavků KVs5-B-2010, osvědčení o shodě s typem a protokolu o TK podle vyhlášky 173/1995 Sb, protokol o kontrole vodivého propojení
</t>
  </si>
  <si>
    <t xml:space="preserve">Cena zahrnuje:
- spotřebu drobného spotřebního materiálu a maziv
- dosazení spojovacího materiálu
- měření rámu vozu a kontrolu na trhliny                                                    - revizi podvozků včetně jejich proměření, provedení defektoskopie hlavního listu pružnice a nutné výměny pouzder a svorníků pákoví a táhloví brzdy v podvozku
- revizi a opravu tažného ústrojí - hák, šroubovka, táhlo, vodítko
- kontrola narážecího ústrojí
- revizi a opravu mechanické části brzdy (pákoví a táhloví v rámu vozu)
- zkoušku pneumatické  brzdy s napojením brzdového válce a pomocného vzduchojemu na kontrolní manometry
- revizi dvojkolí (vč. úplné detailní def. kontroly) a ložisek (použití maziva S3EUDB)
- kontrolu vodivého propojení částí vozida podle vyhlášky 173/1995 Sb.
- statické vážení vozu
- vystavení dokumentace v rozsahu požadavků KVs5-B-2010 a S8, osvědčení o shodě s typem a protokolu o TK podle vyhlášky 173/1995 Sb, protokol o kontrole vodivého propojení
</t>
  </si>
  <si>
    <t>řada vozu Klm (2-nápravový plošinový)</t>
  </si>
  <si>
    <t>řada vozu Rmms, Ua - plošinové vozy s podvozky na platformě Y 25</t>
  </si>
  <si>
    <t>Cena zahrnuje:
- spotřebu drobného spotřebního materiálu a maziv
- dosazení spojovacího materiálu                                                                              - měření rámu vozu a kontrolu na trhliny
- revizi podvozků včetně jejich proměření a nutné výměny pouzder a svorníků pákoví a táhloví brzdy v podvozku
- revizi a opravu tažného ústrojí - hák, šroubovka, táhlo, vodítko
- kontrolu narážecího ústrojí
- revizi a opravu mechanické části brzdy (pákoví a táhloví brzdy v rámu vozu)
- zkoušku pneumatické  brzdy s napojením brzdového válce a pomocného vzduchojemu na kontrolní manometry 
- revizi dvojkolí (vč. úplné detailní def. kontroly) a ložisek (použití maziva S3EUDB)
- kontrolu vodivého propojení částí vozida podle vyhlášky 173/1995 Sb.
- statické vážení vozu
- vystavení dokumentace v rozsahu požadavků KVs5-B-2010 a S8, osvědčení o shodě s typem a protokolu o TK podle vyhlášky 173/1995 Sb, protokol o kontrole vodivého propojení</t>
  </si>
  <si>
    <t>řada vozu Smmp, Sps, Ua plošinové vozy s podvozky na platformě 26-2</t>
  </si>
  <si>
    <t>Správa železnic, státní organizace; OŘ Praha, Přednosta SEE Praha; Mgr. Fiala František</t>
  </si>
  <si>
    <t>Pravidelná revize žel. vozů TV</t>
  </si>
  <si>
    <t>(v souladu s vyhláškou Ministerstva dopravy č. 173/1995 Sb. a směrnicí ČD Cargo, a.s. KVs5-B-2010)</t>
  </si>
  <si>
    <t xml:space="preserve">Periodická oprava - revize a technická kontrola železničních nákladních tažených vozů </t>
  </si>
  <si>
    <t>Výměna brzdového válce 14"</t>
  </si>
  <si>
    <t>Dosazení nového svorníku pružnice</t>
  </si>
  <si>
    <t>Dosazení nové spony závěsu pružnice</t>
  </si>
  <si>
    <t>Dosazení nové vnější a vniřní pružiny (podvozky Y 25)</t>
  </si>
  <si>
    <t>Dosazení nové pružnice (podvozky 26-2)</t>
  </si>
  <si>
    <t>Dosazení nové kluznice (pevná - podvozky 26-2)</t>
  </si>
  <si>
    <t>Dosazení nové kluznice (odpružená - podvozky Y 25)</t>
  </si>
  <si>
    <t>Dosazení nové pružiny kluznice (podvozky Y 25)</t>
  </si>
  <si>
    <t>Dosazení nového ložiska vč. vnitřního kroužku (dodržení jednotnosti typu na dvojkolí)</t>
  </si>
  <si>
    <t xml:space="preserve">Dosazení nového vnitřního kroužku ložiska </t>
  </si>
  <si>
    <t>Výměna brzdového válce 16"</t>
  </si>
  <si>
    <t>Dosazení nového nárazníku typ 105A (30 kJ) dle UIC</t>
  </si>
  <si>
    <t>Výměna výdřevy plošinového vozu</t>
  </si>
  <si>
    <t>Místní oprava nátěru podvozků</t>
  </si>
  <si>
    <t>Dosazení staropotřebné pružnice (podvozky 26-2)</t>
  </si>
  <si>
    <t xml:space="preserve">Dosazení nového dvojkolí </t>
  </si>
  <si>
    <t xml:space="preserve">Dosazení staropotřebného dvojkolí </t>
  </si>
  <si>
    <t xml:space="preserve">Revizní opravy v rozsahu REV dle KVs5-B-2010 </t>
  </si>
  <si>
    <t>Opravy nad rámec revizí</t>
  </si>
  <si>
    <t>Řady vozu - Ua, Klm, Smmp,Rmms</t>
  </si>
  <si>
    <t>Název veřejné zakázky:</t>
  </si>
  <si>
    <t xml:space="preserve">Rozpočtové náklady za revizní opravy v rozsahu REV dle KVs5-B-2010 </t>
  </si>
  <si>
    <t>Část:</t>
  </si>
  <si>
    <t>1</t>
  </si>
  <si>
    <t>Demontáže (práce)</t>
  </si>
  <si>
    <t>Dosazení nového spodního dílu torny</t>
  </si>
  <si>
    <t>Dosazení nového horního dílu torny</t>
  </si>
  <si>
    <t>Rozpočtové náklady celkem</t>
  </si>
  <si>
    <t>Jednotkové ceny uvedené v tomto oddílu, jsou ceny nad rámec revizních oprav uvedených v oddíle "revizní opravy".</t>
  </si>
  <si>
    <t>Rekapitulace soupisu prací a oprav</t>
  </si>
  <si>
    <t>Opravy nad rámec revizních oprav</t>
  </si>
  <si>
    <t>Rozpočtové náklady nad rámec revizních oprav</t>
  </si>
  <si>
    <t>Přesoustružení dvojkolí</t>
  </si>
  <si>
    <t>Položkový soupis prací (PSP)</t>
  </si>
  <si>
    <t>Příloha č.2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</si>
</sst>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\ &quot;Kč&quot;"/>
    <numFmt numFmtId="165" formatCode="#,##0.00\ &quot;Kč&quot;"/>
    <numFmt numFmtId="166" formatCode="0.00000"/>
  </numFmts>
  <fonts count="26" x14ac:knownFonts="1">
    <font>
      <sz val="10"/>
      <name val="Arial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7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4"/>
      <color rgb="FFFF0000"/>
      <name val="Arial CE"/>
      <family val="2"/>
      <charset val="238"/>
    </font>
    <font>
      <sz val="16"/>
      <name val="Arial CE"/>
      <family val="2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vertAlign val="superscript"/>
      <sz val="10"/>
      <name val="Verdana"/>
      <family val="2"/>
      <charset val="238"/>
    </font>
    <font>
      <b/>
      <u/>
      <sz val="10"/>
      <name val="Verdana"/>
      <family val="2"/>
      <charset val="238"/>
    </font>
    <font>
      <b/>
      <sz val="11"/>
      <name val="Verdana"/>
      <family val="2"/>
      <charset val="238"/>
    </font>
    <font>
      <b/>
      <u/>
      <sz val="14"/>
      <name val="Verdana"/>
      <family val="2"/>
      <charset val="238"/>
    </font>
    <font>
      <sz val="11"/>
      <name val="Verdana"/>
      <family val="2"/>
      <charset val="238"/>
    </font>
    <font>
      <i/>
      <sz val="10"/>
      <name val="Verdana"/>
      <family val="2"/>
      <charset val="238"/>
    </font>
    <font>
      <sz val="10"/>
      <color rgb="FFFF0000"/>
      <name val="Verdana"/>
      <family val="2"/>
      <charset val="238"/>
    </font>
    <font>
      <b/>
      <sz val="10"/>
      <color rgb="FFFF0000"/>
      <name val="Verdana"/>
      <family val="2"/>
      <charset val="238"/>
    </font>
    <font>
      <b/>
      <sz val="14"/>
      <name val="Verdana"/>
      <family val="2"/>
      <charset val="238"/>
    </font>
    <font>
      <sz val="12"/>
      <name val="Arial"/>
      <family val="2"/>
      <charset val="238"/>
    </font>
    <font>
      <b/>
      <sz val="12"/>
      <name val="Verdana"/>
      <family val="2"/>
      <charset val="238"/>
    </font>
    <font>
      <sz val="12"/>
      <name val="Verdana"/>
      <family val="2"/>
      <charset val="238"/>
    </font>
    <font>
      <sz val="14"/>
      <name val="Verdana"/>
      <family val="2"/>
      <charset val="238"/>
    </font>
    <font>
      <sz val="14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2DF63"/>
        <bgColor indexed="64"/>
      </patternFill>
    </fill>
    <fill>
      <patternFill patternType="solid">
        <fgColor rgb="FF63E36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99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/>
    </xf>
    <xf numFmtId="0" fontId="2" fillId="0" borderId="0" xfId="0" applyFont="1" applyFill="1"/>
    <xf numFmtId="0" fontId="3" fillId="0" borderId="0" xfId="0" applyFont="1" applyFill="1"/>
    <xf numFmtId="0" fontId="5" fillId="0" borderId="0" xfId="1" applyFont="1"/>
    <xf numFmtId="0" fontId="6" fillId="0" borderId="0" xfId="1" applyFont="1" applyBorder="1" applyAlignment="1"/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49" fontId="1" fillId="2" borderId="0" xfId="0" applyNumberFormat="1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>
      <alignment wrapText="1"/>
    </xf>
    <xf numFmtId="0" fontId="3" fillId="2" borderId="0" xfId="0" applyFont="1" applyFill="1" applyBorder="1" applyAlignment="1">
      <alignment horizontal="center"/>
    </xf>
    <xf numFmtId="164" fontId="3" fillId="2" borderId="0" xfId="0" applyNumberFormat="1" applyFont="1" applyFill="1" applyBorder="1" applyAlignment="1">
      <alignment horizontal="right"/>
    </xf>
    <xf numFmtId="0" fontId="3" fillId="2" borderId="0" xfId="0" applyFont="1" applyFill="1" applyBorder="1" applyAlignment="1">
      <alignment horizontal="center" vertical="center" wrapText="1"/>
    </xf>
    <xf numFmtId="164" fontId="3" fillId="2" borderId="0" xfId="0" applyNumberFormat="1" applyFont="1" applyFill="1" applyBorder="1" applyAlignment="1">
      <alignment horizontal="right" vertical="center"/>
    </xf>
    <xf numFmtId="165" fontId="3" fillId="2" borderId="0" xfId="0" applyNumberFormat="1" applyFont="1" applyFill="1" applyBorder="1" applyAlignment="1" applyProtection="1">
      <alignment horizontal="right"/>
      <protection locked="0"/>
    </xf>
    <xf numFmtId="164" fontId="3" fillId="2" borderId="0" xfId="0" applyNumberFormat="1" applyFont="1" applyFill="1" applyBorder="1" applyAlignment="1" applyProtection="1">
      <alignment horizontal="right"/>
    </xf>
    <xf numFmtId="164" fontId="3" fillId="2" borderId="0" xfId="0" applyNumberFormat="1" applyFont="1" applyFill="1" applyBorder="1" applyAlignment="1"/>
    <xf numFmtId="0" fontId="4" fillId="2" borderId="0" xfId="0" applyFont="1" applyFill="1" applyBorder="1" applyAlignment="1">
      <alignment wrapText="1"/>
    </xf>
    <xf numFmtId="49" fontId="4" fillId="2" borderId="0" xfId="0" applyNumberFormat="1" applyFont="1" applyFill="1" applyBorder="1" applyAlignment="1">
      <alignment horizontal="left" vertical="top" wrapText="1"/>
    </xf>
    <xf numFmtId="0" fontId="1" fillId="2" borderId="0" xfId="0" applyFont="1" applyFill="1" applyBorder="1"/>
    <xf numFmtId="0" fontId="1" fillId="2" borderId="0" xfId="0" applyFont="1" applyFill="1" applyBorder="1" applyAlignment="1">
      <alignment horizontal="center"/>
    </xf>
    <xf numFmtId="0" fontId="7" fillId="2" borderId="0" xfId="1" applyFont="1" applyFill="1" applyBorder="1" applyAlignment="1"/>
    <xf numFmtId="0" fontId="5" fillId="2" borderId="0" xfId="1" applyFont="1" applyFill="1" applyBorder="1"/>
    <xf numFmtId="0" fontId="8" fillId="2" borderId="0" xfId="1" applyFont="1" applyFill="1" applyBorder="1" applyAlignment="1"/>
    <xf numFmtId="0" fontId="0" fillId="2" borderId="0" xfId="0" applyFill="1"/>
    <xf numFmtId="0" fontId="0" fillId="2" borderId="0" xfId="0" applyFill="1" applyAlignment="1">
      <alignment horizontal="center"/>
    </xf>
    <xf numFmtId="49" fontId="1" fillId="2" borderId="0" xfId="0" applyNumberFormat="1" applyFont="1" applyFill="1" applyBorder="1" applyAlignment="1">
      <alignment horizontal="left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20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 wrapText="1"/>
    </xf>
    <xf numFmtId="49" fontId="11" fillId="3" borderId="3" xfId="0" applyNumberFormat="1" applyFont="1" applyFill="1" applyBorder="1" applyAlignment="1" applyProtection="1">
      <alignment horizontal="center" vertical="center"/>
    </xf>
    <xf numFmtId="0" fontId="10" fillId="3" borderId="22" xfId="0" applyFont="1" applyFill="1" applyBorder="1" applyAlignment="1">
      <alignment wrapText="1"/>
    </xf>
    <xf numFmtId="49" fontId="11" fillId="0" borderId="27" xfId="0" applyNumberFormat="1" applyFont="1" applyFill="1" applyBorder="1" applyAlignment="1" applyProtection="1">
      <alignment horizontal="center" vertical="center"/>
    </xf>
    <xf numFmtId="49" fontId="11" fillId="3" borderId="28" xfId="0" applyNumberFormat="1" applyFont="1" applyFill="1" applyBorder="1" applyAlignment="1" applyProtection="1">
      <alignment horizontal="center" vertical="center"/>
    </xf>
    <xf numFmtId="49" fontId="11" fillId="0" borderId="3" xfId="0" applyNumberFormat="1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>
      <alignment wrapText="1"/>
    </xf>
    <xf numFmtId="0" fontId="11" fillId="0" borderId="10" xfId="0" applyFont="1" applyFill="1" applyBorder="1" applyAlignment="1">
      <alignment wrapText="1"/>
    </xf>
    <xf numFmtId="49" fontId="11" fillId="0" borderId="32" xfId="0" applyNumberFormat="1" applyFont="1" applyFill="1" applyBorder="1" applyAlignment="1" applyProtection="1">
      <alignment horizontal="center" vertical="center"/>
    </xf>
    <xf numFmtId="0" fontId="11" fillId="0" borderId="2" xfId="0" applyFont="1" applyFill="1" applyBorder="1" applyAlignment="1">
      <alignment wrapText="1"/>
    </xf>
    <xf numFmtId="0" fontId="10" fillId="3" borderId="11" xfId="0" applyFont="1" applyFill="1" applyBorder="1" applyAlignment="1">
      <alignment wrapText="1"/>
    </xf>
    <xf numFmtId="49" fontId="11" fillId="0" borderId="31" xfId="0" applyNumberFormat="1" applyFont="1" applyFill="1" applyBorder="1" applyAlignment="1" applyProtection="1">
      <alignment horizontal="center" vertical="center"/>
    </xf>
    <xf numFmtId="0" fontId="11" fillId="0" borderId="0" xfId="1" applyFont="1"/>
    <xf numFmtId="0" fontId="10" fillId="0" borderId="5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/>
    </xf>
    <xf numFmtId="164" fontId="11" fillId="3" borderId="1" xfId="0" applyNumberFormat="1" applyFont="1" applyFill="1" applyBorder="1" applyAlignment="1">
      <alignment horizontal="right"/>
    </xf>
    <xf numFmtId="164" fontId="11" fillId="3" borderId="23" xfId="0" applyNumberFormat="1" applyFont="1" applyFill="1" applyBorder="1" applyAlignment="1">
      <alignment horizontal="right"/>
    </xf>
    <xf numFmtId="0" fontId="11" fillId="0" borderId="10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/>
    </xf>
    <xf numFmtId="164" fontId="11" fillId="4" borderId="1" xfId="0" applyNumberFormat="1" applyFont="1" applyFill="1" applyBorder="1" applyAlignment="1">
      <alignment horizontal="right" vertical="center"/>
    </xf>
    <xf numFmtId="164" fontId="11" fillId="0" borderId="1" xfId="0" applyNumberFormat="1" applyFont="1" applyFill="1" applyBorder="1" applyAlignment="1">
      <alignment horizontal="right" vertical="center"/>
    </xf>
    <xf numFmtId="164" fontId="11" fillId="5" borderId="10" xfId="0" applyNumberFormat="1" applyFont="1" applyFill="1" applyBorder="1" applyAlignment="1">
      <alignment horizontal="right" vertical="center"/>
    </xf>
    <xf numFmtId="0" fontId="11" fillId="3" borderId="22" xfId="0" applyFont="1" applyFill="1" applyBorder="1" applyAlignment="1">
      <alignment horizontal="center"/>
    </xf>
    <xf numFmtId="165" fontId="11" fillId="3" borderId="22" xfId="0" applyNumberFormat="1" applyFont="1" applyFill="1" applyBorder="1" applyAlignment="1" applyProtection="1">
      <alignment horizontal="right"/>
      <protection locked="0"/>
    </xf>
    <xf numFmtId="164" fontId="11" fillId="3" borderId="22" xfId="0" applyNumberFormat="1" applyFont="1" applyFill="1" applyBorder="1" applyAlignment="1">
      <alignment horizontal="right"/>
    </xf>
    <xf numFmtId="164" fontId="11" fillId="3" borderId="22" xfId="0" applyNumberFormat="1" applyFont="1" applyFill="1" applyBorder="1" applyAlignment="1" applyProtection="1">
      <alignment horizontal="right"/>
    </xf>
    <xf numFmtId="0" fontId="11" fillId="0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 vertical="center"/>
    </xf>
    <xf numFmtId="164" fontId="11" fillId="5" borderId="1" xfId="0" applyNumberFormat="1" applyFont="1" applyFill="1" applyBorder="1" applyAlignment="1">
      <alignment horizontal="right"/>
    </xf>
    <xf numFmtId="0" fontId="11" fillId="0" borderId="26" xfId="0" applyFont="1" applyFill="1" applyBorder="1" applyAlignment="1">
      <alignment horizontal="center"/>
    </xf>
    <xf numFmtId="0" fontId="11" fillId="0" borderId="25" xfId="0" applyFont="1" applyFill="1" applyBorder="1" applyAlignment="1">
      <alignment horizontal="center"/>
    </xf>
    <xf numFmtId="0" fontId="11" fillId="0" borderId="10" xfId="0" applyFont="1" applyFill="1" applyBorder="1" applyAlignment="1">
      <alignment horizontal="center"/>
    </xf>
    <xf numFmtId="0" fontId="11" fillId="0" borderId="33" xfId="0" applyFont="1" applyFill="1" applyBorder="1" applyAlignment="1">
      <alignment horizontal="center"/>
    </xf>
    <xf numFmtId="0" fontId="11" fillId="0" borderId="34" xfId="0" applyFont="1" applyFill="1" applyBorder="1" applyAlignment="1">
      <alignment horizontal="center"/>
    </xf>
    <xf numFmtId="0" fontId="11" fillId="3" borderId="11" xfId="0" applyFont="1" applyFill="1" applyBorder="1" applyAlignment="1">
      <alignment horizontal="center"/>
    </xf>
    <xf numFmtId="164" fontId="11" fillId="3" borderId="11" xfId="0" applyNumberFormat="1" applyFont="1" applyFill="1" applyBorder="1" applyAlignment="1">
      <alignment horizontal="right"/>
    </xf>
    <xf numFmtId="0" fontId="11" fillId="0" borderId="0" xfId="0" applyFont="1" applyFill="1" applyAlignment="1">
      <alignment horizontal="center"/>
    </xf>
    <xf numFmtId="0" fontId="10" fillId="0" borderId="35" xfId="1" applyFont="1" applyBorder="1" applyAlignment="1"/>
    <xf numFmtId="0" fontId="10" fillId="0" borderId="21" xfId="1" applyFont="1" applyBorder="1" applyAlignment="1"/>
    <xf numFmtId="0" fontId="10" fillId="0" borderId="0" xfId="1" applyFont="1" applyBorder="1" applyAlignment="1"/>
    <xf numFmtId="0" fontId="11" fillId="0" borderId="0" xfId="0" applyFont="1" applyFill="1" applyAlignment="1"/>
    <xf numFmtId="0" fontId="11" fillId="0" borderId="0" xfId="0" applyFont="1" applyFill="1"/>
    <xf numFmtId="0" fontId="10" fillId="0" borderId="0" xfId="0" applyFont="1" applyFill="1"/>
    <xf numFmtId="49" fontId="13" fillId="0" borderId="35" xfId="1" applyNumberFormat="1" applyFont="1" applyBorder="1" applyAlignment="1">
      <alignment horizontal="center" vertical="center" wrapText="1"/>
    </xf>
    <xf numFmtId="0" fontId="10" fillId="0" borderId="0" xfId="0" applyFont="1" applyFill="1" applyAlignment="1"/>
    <xf numFmtId="0" fontId="0" fillId="0" borderId="0" xfId="0" applyFill="1" applyBorder="1" applyAlignment="1">
      <alignment horizontal="center"/>
    </xf>
    <xf numFmtId="49" fontId="11" fillId="0" borderId="0" xfId="1" applyNumberFormat="1" applyFont="1" applyFill="1" applyBorder="1" applyAlignment="1">
      <alignment horizontal="left" vertical="center" wrapText="1"/>
    </xf>
    <xf numFmtId="49" fontId="13" fillId="0" borderId="0" xfId="1" applyNumberFormat="1" applyFont="1" applyBorder="1" applyAlignment="1">
      <alignment horizontal="center" vertical="center" wrapText="1"/>
    </xf>
    <xf numFmtId="0" fontId="14" fillId="0" borderId="0" xfId="1" applyFont="1"/>
    <xf numFmtId="0" fontId="11" fillId="0" borderId="0" xfId="1" applyFont="1" applyAlignment="1">
      <alignment horizontal="center"/>
    </xf>
    <xf numFmtId="166" fontId="11" fillId="0" borderId="0" xfId="1" applyNumberFormat="1" applyFont="1" applyAlignment="1">
      <alignment horizontal="right"/>
    </xf>
    <xf numFmtId="0" fontId="11" fillId="0" borderId="0" xfId="1" applyFont="1" applyAlignment="1">
      <alignment horizontal="center" vertical="center"/>
    </xf>
    <xf numFmtId="0" fontId="11" fillId="0" borderId="0" xfId="1" applyFont="1" applyAlignment="1">
      <alignment vertical="center" wrapText="1"/>
    </xf>
    <xf numFmtId="0" fontId="11" fillId="0" borderId="24" xfId="0" applyFont="1" applyFill="1" applyBorder="1" applyAlignment="1">
      <alignment horizontal="center" vertical="center" wrapText="1"/>
    </xf>
    <xf numFmtId="0" fontId="11" fillId="2" borderId="24" xfId="0" applyFont="1" applyFill="1" applyBorder="1" applyAlignment="1">
      <alignment horizontal="center" vertical="center"/>
    </xf>
    <xf numFmtId="164" fontId="11" fillId="4" borderId="11" xfId="0" applyNumberFormat="1" applyFont="1" applyFill="1" applyBorder="1" applyAlignment="1">
      <alignment horizontal="right" vertical="center"/>
    </xf>
    <xf numFmtId="164" fontId="11" fillId="5" borderId="24" xfId="0" applyNumberFormat="1" applyFont="1" applyFill="1" applyBorder="1" applyAlignment="1">
      <alignment horizontal="right" vertical="center"/>
    </xf>
    <xf numFmtId="0" fontId="11" fillId="0" borderId="1" xfId="0" applyFont="1" applyFill="1" applyBorder="1" applyAlignment="1">
      <alignment horizontal="center" vertical="center" wrapText="1"/>
    </xf>
    <xf numFmtId="164" fontId="11" fillId="5" borderId="1" xfId="0" applyNumberFormat="1" applyFont="1" applyFill="1" applyBorder="1" applyAlignment="1">
      <alignment horizontal="right" vertical="center"/>
    </xf>
    <xf numFmtId="164" fontId="10" fillId="0" borderId="35" xfId="1" applyNumberFormat="1" applyFont="1" applyBorder="1" applyAlignment="1"/>
    <xf numFmtId="165" fontId="11" fillId="3" borderId="11" xfId="0" applyNumberFormat="1" applyFont="1" applyFill="1" applyBorder="1" applyAlignment="1" applyProtection="1">
      <alignment horizontal="right"/>
      <protection locked="0"/>
    </xf>
    <xf numFmtId="164" fontId="11" fillId="3" borderId="11" xfId="0" applyNumberFormat="1" applyFont="1" applyFill="1" applyBorder="1" applyAlignment="1" applyProtection="1">
      <alignment horizontal="right"/>
    </xf>
    <xf numFmtId="49" fontId="11" fillId="0" borderId="40" xfId="0" applyNumberFormat="1" applyFont="1" applyFill="1" applyBorder="1" applyAlignment="1" applyProtection="1">
      <alignment horizontal="center" vertical="center"/>
    </xf>
    <xf numFmtId="0" fontId="11" fillId="0" borderId="2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 vertical="center"/>
    </xf>
    <xf numFmtId="164" fontId="11" fillId="0" borderId="2" xfId="0" applyNumberFormat="1" applyFont="1" applyFill="1" applyBorder="1" applyAlignment="1">
      <alignment horizontal="right" vertical="center"/>
    </xf>
    <xf numFmtId="0" fontId="11" fillId="0" borderId="1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wrapText="1"/>
    </xf>
    <xf numFmtId="0" fontId="11" fillId="2" borderId="1" xfId="0" applyFont="1" applyFill="1" applyBorder="1" applyAlignment="1">
      <alignment wrapText="1"/>
    </xf>
    <xf numFmtId="0" fontId="11" fillId="2" borderId="1" xfId="0" applyFont="1" applyFill="1" applyBorder="1" applyAlignment="1">
      <alignment horizontal="center"/>
    </xf>
    <xf numFmtId="164" fontId="11" fillId="4" borderId="42" xfId="0" applyNumberFormat="1" applyFont="1" applyFill="1" applyBorder="1" applyAlignment="1">
      <alignment horizontal="right" vertical="center"/>
    </xf>
    <xf numFmtId="164" fontId="11" fillId="0" borderId="42" xfId="0" applyNumberFormat="1" applyFont="1" applyFill="1" applyBorder="1" applyAlignment="1">
      <alignment horizontal="right" vertical="center"/>
    </xf>
    <xf numFmtId="0" fontId="11" fillId="0" borderId="8" xfId="0" applyFont="1" applyFill="1" applyBorder="1" applyAlignment="1">
      <alignment horizontal="center"/>
    </xf>
    <xf numFmtId="0" fontId="11" fillId="0" borderId="9" xfId="0" applyFont="1" applyFill="1" applyBorder="1" applyAlignment="1">
      <alignment horizontal="center"/>
    </xf>
    <xf numFmtId="0" fontId="11" fillId="3" borderId="29" xfId="0" applyFont="1" applyFill="1" applyBorder="1" applyAlignment="1">
      <alignment horizontal="center"/>
    </xf>
    <xf numFmtId="0" fontId="11" fillId="3" borderId="30" xfId="0" applyFont="1" applyFill="1" applyBorder="1" applyAlignment="1">
      <alignment horizontal="center"/>
    </xf>
    <xf numFmtId="0" fontId="10" fillId="0" borderId="14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1" fillId="0" borderId="36" xfId="0" applyFont="1" applyFill="1" applyBorder="1" applyAlignment="1">
      <alignment horizontal="center"/>
    </xf>
    <xf numFmtId="0" fontId="11" fillId="0" borderId="37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 wrapText="1"/>
    </xf>
    <xf numFmtId="49" fontId="11" fillId="0" borderId="44" xfId="0" applyNumberFormat="1" applyFont="1" applyFill="1" applyBorder="1" applyAlignment="1" applyProtection="1">
      <alignment horizontal="left" vertical="center" wrapText="1"/>
    </xf>
    <xf numFmtId="49" fontId="11" fillId="0" borderId="1" xfId="0" applyNumberFormat="1" applyFont="1" applyFill="1" applyBorder="1" applyAlignment="1" applyProtection="1">
      <alignment horizontal="left" vertical="center" wrapText="1"/>
    </xf>
    <xf numFmtId="49" fontId="11" fillId="0" borderId="24" xfId="0" applyNumberFormat="1" applyFont="1" applyFill="1" applyBorder="1" applyAlignment="1" applyProtection="1">
      <alignment horizontal="left" vertical="center" wrapText="1"/>
    </xf>
    <xf numFmtId="0" fontId="11" fillId="0" borderId="0" xfId="0" applyFont="1"/>
    <xf numFmtId="49" fontId="20" fillId="2" borderId="0" xfId="1" applyNumberFormat="1" applyFont="1" applyFill="1" applyBorder="1" applyAlignment="1">
      <alignment horizontal="center" vertical="center"/>
    </xf>
    <xf numFmtId="49" fontId="20" fillId="2" borderId="0" xfId="1" applyNumberFormat="1" applyFont="1" applyFill="1" applyBorder="1" applyAlignment="1">
      <alignment horizontal="left" vertical="center"/>
    </xf>
    <xf numFmtId="164" fontId="11" fillId="0" borderId="10" xfId="0" applyNumberFormat="1" applyFont="1" applyFill="1" applyBorder="1" applyAlignment="1">
      <alignment horizontal="right" vertical="center"/>
    </xf>
    <xf numFmtId="164" fontId="11" fillId="0" borderId="45" xfId="0" applyNumberFormat="1" applyFont="1" applyFill="1" applyBorder="1" applyAlignment="1">
      <alignment horizontal="right" vertical="center"/>
    </xf>
    <xf numFmtId="49" fontId="11" fillId="3" borderId="39" xfId="0" applyNumberFormat="1" applyFont="1" applyFill="1" applyBorder="1" applyAlignment="1" applyProtection="1">
      <alignment horizontal="center" vertical="center"/>
    </xf>
    <xf numFmtId="49" fontId="11" fillId="0" borderId="9" xfId="0" applyNumberFormat="1" applyFont="1" applyFill="1" applyBorder="1" applyAlignment="1" applyProtection="1">
      <alignment horizontal="center" vertical="center"/>
    </xf>
    <xf numFmtId="0" fontId="3" fillId="0" borderId="18" xfId="0" applyFont="1" applyFill="1" applyBorder="1"/>
    <xf numFmtId="49" fontId="11" fillId="0" borderId="25" xfId="0" applyNumberFormat="1" applyFont="1" applyFill="1" applyBorder="1" applyAlignment="1" applyProtection="1">
      <alignment horizontal="center" vertical="center"/>
    </xf>
    <xf numFmtId="164" fontId="11" fillId="3" borderId="29" xfId="0" applyNumberFormat="1" applyFont="1" applyFill="1" applyBorder="1" applyAlignment="1">
      <alignment horizontal="right"/>
    </xf>
    <xf numFmtId="164" fontId="11" fillId="3" borderId="48" xfId="0" applyNumberFormat="1" applyFont="1" applyFill="1" applyBorder="1" applyAlignment="1">
      <alignment horizontal="right"/>
    </xf>
    <xf numFmtId="0" fontId="11" fillId="2" borderId="24" xfId="0" applyFont="1" applyFill="1" applyBorder="1" applyAlignment="1">
      <alignment wrapText="1"/>
    </xf>
    <xf numFmtId="0" fontId="11" fillId="0" borderId="11" xfId="0" applyFont="1" applyFill="1" applyBorder="1" applyAlignment="1">
      <alignment horizontal="center"/>
    </xf>
    <xf numFmtId="164" fontId="11" fillId="0" borderId="11" xfId="0" applyNumberFormat="1" applyFont="1" applyFill="1" applyBorder="1" applyAlignment="1">
      <alignment horizontal="right" vertical="center"/>
    </xf>
    <xf numFmtId="164" fontId="11" fillId="4" borderId="45" xfId="0" applyNumberFormat="1" applyFont="1" applyFill="1" applyBorder="1" applyAlignment="1">
      <alignment horizontal="right" vertical="center"/>
    </xf>
    <xf numFmtId="164" fontId="11" fillId="8" borderId="7" xfId="0" applyNumberFormat="1" applyFont="1" applyFill="1" applyBorder="1" applyAlignment="1">
      <alignment horizontal="right" vertical="center"/>
    </xf>
    <xf numFmtId="164" fontId="11" fillId="8" borderId="47" xfId="0" applyNumberFormat="1" applyFont="1" applyFill="1" applyBorder="1" applyAlignment="1">
      <alignment horizontal="right" vertical="center"/>
    </xf>
    <xf numFmtId="164" fontId="11" fillId="8" borderId="41" xfId="0" applyNumberFormat="1" applyFont="1" applyFill="1" applyBorder="1" applyAlignment="1">
      <alignment horizontal="right" vertical="center"/>
    </xf>
    <xf numFmtId="164" fontId="11" fillId="9" borderId="1" xfId="0" applyNumberFormat="1" applyFont="1" applyFill="1" applyBorder="1" applyAlignment="1">
      <alignment horizontal="right"/>
    </xf>
    <xf numFmtId="164" fontId="11" fillId="9" borderId="10" xfId="0" applyNumberFormat="1" applyFont="1" applyFill="1" applyBorder="1" applyAlignment="1">
      <alignment horizontal="right" vertical="center"/>
    </xf>
    <xf numFmtId="164" fontId="11" fillId="9" borderId="45" xfId="0" applyNumberFormat="1" applyFont="1" applyFill="1" applyBorder="1" applyAlignment="1">
      <alignment horizontal="right" vertical="center"/>
    </xf>
    <xf numFmtId="164" fontId="11" fillId="9" borderId="1" xfId="0" applyNumberFormat="1" applyFont="1" applyFill="1" applyBorder="1" applyAlignment="1">
      <alignment horizontal="right" vertical="center"/>
    </xf>
    <xf numFmtId="164" fontId="11" fillId="9" borderId="46" xfId="0" applyNumberFormat="1" applyFont="1" applyFill="1" applyBorder="1" applyAlignment="1">
      <alignment horizontal="right" vertical="center"/>
    </xf>
    <xf numFmtId="164" fontId="11" fillId="9" borderId="42" xfId="0" applyNumberFormat="1" applyFont="1" applyFill="1" applyBorder="1" applyAlignment="1">
      <alignment horizontal="right" vertical="center"/>
    </xf>
    <xf numFmtId="164" fontId="11" fillId="4" borderId="1" xfId="0" applyNumberFormat="1" applyFont="1" applyFill="1" applyBorder="1" applyAlignment="1" applyProtection="1">
      <alignment horizontal="right" vertical="center"/>
    </xf>
    <xf numFmtId="164" fontId="11" fillId="5" borderId="1" xfId="0" applyNumberFormat="1" applyFont="1" applyFill="1" applyBorder="1" applyAlignment="1" applyProtection="1">
      <alignment horizontal="right"/>
    </xf>
    <xf numFmtId="164" fontId="11" fillId="9" borderId="1" xfId="0" applyNumberFormat="1" applyFont="1" applyFill="1" applyBorder="1" applyAlignment="1" applyProtection="1">
      <alignment horizontal="right"/>
    </xf>
    <xf numFmtId="164" fontId="11" fillId="9" borderId="10" xfId="0" applyNumberFormat="1" applyFont="1" applyFill="1" applyBorder="1" applyAlignment="1" applyProtection="1">
      <alignment horizontal="right" vertical="center"/>
    </xf>
    <xf numFmtId="164" fontId="11" fillId="5" borderId="10" xfId="0" applyNumberFormat="1" applyFont="1" applyFill="1" applyBorder="1" applyAlignment="1" applyProtection="1">
      <alignment horizontal="right" vertical="center"/>
    </xf>
    <xf numFmtId="164" fontId="11" fillId="5" borderId="1" xfId="0" applyNumberFormat="1" applyFont="1" applyFill="1" applyBorder="1" applyAlignment="1" applyProtection="1">
      <alignment horizontal="right" vertical="center"/>
    </xf>
    <xf numFmtId="164" fontId="11" fillId="9" borderId="1" xfId="0" applyNumberFormat="1" applyFont="1" applyFill="1" applyBorder="1" applyAlignment="1" applyProtection="1">
      <alignment horizontal="right" vertical="center"/>
    </xf>
    <xf numFmtId="0" fontId="10" fillId="0" borderId="0" xfId="0" applyFont="1" applyFill="1" applyProtection="1"/>
    <xf numFmtId="0" fontId="14" fillId="0" borderId="0" xfId="1" applyFont="1" applyProtection="1"/>
    <xf numFmtId="0" fontId="11" fillId="0" borderId="0" xfId="0" applyFont="1" applyFill="1" applyAlignment="1" applyProtection="1"/>
    <xf numFmtId="49" fontId="13" fillId="0" borderId="35" xfId="1" applyNumberFormat="1" applyFont="1" applyBorder="1" applyAlignment="1" applyProtection="1">
      <alignment horizontal="center" vertical="center" wrapText="1"/>
    </xf>
    <xf numFmtId="0" fontId="11" fillId="0" borderId="0" xfId="0" applyFont="1" applyFill="1" applyAlignment="1" applyProtection="1">
      <alignment horizontal="center"/>
    </xf>
    <xf numFmtId="0" fontId="11" fillId="0" borderId="0" xfId="0" applyFont="1" applyFill="1" applyProtection="1"/>
    <xf numFmtId="0" fontId="0" fillId="0" borderId="0" xfId="0" applyFill="1" applyProtection="1"/>
    <xf numFmtId="0" fontId="10" fillId="0" borderId="0" xfId="0" applyFont="1" applyFill="1" applyAlignment="1" applyProtection="1"/>
    <xf numFmtId="49" fontId="13" fillId="0" borderId="0" xfId="1" applyNumberFormat="1" applyFont="1" applyBorder="1" applyAlignment="1" applyProtection="1">
      <alignment horizontal="center" vertical="center" wrapText="1"/>
    </xf>
    <xf numFmtId="49" fontId="16" fillId="0" borderId="0" xfId="1" applyNumberFormat="1" applyFont="1" applyBorder="1" applyAlignment="1" applyProtection="1">
      <alignment vertical="center"/>
    </xf>
    <xf numFmtId="49" fontId="16" fillId="2" borderId="0" xfId="1" applyNumberFormat="1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left"/>
    </xf>
    <xf numFmtId="49" fontId="10" fillId="0" borderId="0" xfId="0" applyNumberFormat="1" applyFont="1" applyFill="1" applyAlignment="1" applyProtection="1">
      <alignment vertical="top"/>
    </xf>
    <xf numFmtId="49" fontId="11" fillId="0" borderId="0" xfId="0" applyNumberFormat="1" applyFont="1" applyFill="1" applyAlignment="1" applyProtection="1">
      <alignment vertical="top"/>
    </xf>
    <xf numFmtId="0" fontId="19" fillId="0" borderId="0" xfId="0" applyFont="1" applyAlignment="1" applyProtection="1">
      <alignment vertical="center"/>
    </xf>
    <xf numFmtId="0" fontId="19" fillId="0" borderId="0" xfId="0" applyFont="1" applyFill="1" applyProtection="1"/>
    <xf numFmtId="0" fontId="18" fillId="0" borderId="0" xfId="0" applyFont="1" applyFill="1" applyAlignment="1" applyProtection="1">
      <alignment horizontal="center"/>
    </xf>
    <xf numFmtId="0" fontId="18" fillId="0" borderId="0" xfId="0" applyFont="1" applyFill="1" applyProtection="1"/>
    <xf numFmtId="0" fontId="10" fillId="0" borderId="0" xfId="0" applyFont="1" applyProtection="1"/>
    <xf numFmtId="0" fontId="10" fillId="0" borderId="0" xfId="0" applyFont="1" applyFill="1" applyAlignment="1" applyProtection="1">
      <alignment horizontal="left" vertical="center"/>
    </xf>
    <xf numFmtId="49" fontId="20" fillId="2" borderId="0" xfId="1" applyNumberFormat="1" applyFont="1" applyFill="1" applyBorder="1" applyAlignment="1" applyProtection="1">
      <alignment vertical="top"/>
    </xf>
    <xf numFmtId="0" fontId="11" fillId="0" borderId="0" xfId="0" applyFont="1" applyFill="1" applyBorder="1" applyProtection="1"/>
    <xf numFmtId="0" fontId="0" fillId="0" borderId="0" xfId="0" applyFill="1" applyBorder="1" applyProtection="1"/>
    <xf numFmtId="0" fontId="21" fillId="0" borderId="0" xfId="0" applyFont="1" applyFill="1" applyProtection="1"/>
    <xf numFmtId="0" fontId="22" fillId="0" borderId="1" xfId="0" applyFont="1" applyBorder="1" applyAlignment="1" applyProtection="1">
      <alignment horizontal="left"/>
    </xf>
    <xf numFmtId="0" fontId="22" fillId="0" borderId="8" xfId="0" applyFont="1" applyFill="1" applyBorder="1" applyAlignment="1" applyProtection="1">
      <alignment horizontal="left"/>
    </xf>
    <xf numFmtId="0" fontId="22" fillId="0" borderId="43" xfId="0" applyFont="1" applyFill="1" applyBorder="1" applyAlignment="1" applyProtection="1">
      <alignment horizontal="left"/>
    </xf>
    <xf numFmtId="0" fontId="22" fillId="0" borderId="9" xfId="0" applyFont="1" applyFill="1" applyBorder="1" applyAlignment="1" applyProtection="1">
      <alignment horizontal="left"/>
    </xf>
    <xf numFmtId="0" fontId="23" fillId="2" borderId="0" xfId="0" applyFont="1" applyFill="1" applyBorder="1" applyProtection="1"/>
    <xf numFmtId="0" fontId="21" fillId="2" borderId="0" xfId="0" applyFont="1" applyFill="1" applyBorder="1" applyProtection="1"/>
    <xf numFmtId="0" fontId="21" fillId="0" borderId="0" xfId="0" applyFont="1" applyFill="1" applyBorder="1" applyProtection="1"/>
    <xf numFmtId="0" fontId="21" fillId="0" borderId="0" xfId="0" applyFont="1" applyFill="1" applyAlignment="1" applyProtection="1">
      <alignment horizontal="left"/>
    </xf>
    <xf numFmtId="0" fontId="21" fillId="0" borderId="0" xfId="0" applyFont="1" applyFill="1" applyAlignment="1" applyProtection="1">
      <alignment horizontal="center"/>
    </xf>
    <xf numFmtId="0" fontId="7" fillId="0" borderId="0" xfId="1" applyFont="1" applyProtection="1"/>
    <xf numFmtId="0" fontId="24" fillId="2" borderId="0" xfId="1" applyFont="1" applyFill="1" applyBorder="1" applyProtection="1"/>
    <xf numFmtId="0" fontId="24" fillId="0" borderId="0" xfId="1" applyFont="1" applyBorder="1" applyProtection="1"/>
    <xf numFmtId="0" fontId="20" fillId="0" borderId="0" xfId="1" applyFont="1" applyBorder="1" applyAlignment="1" applyProtection="1"/>
    <xf numFmtId="0" fontId="7" fillId="0" borderId="0" xfId="1" applyFont="1" applyBorder="1" applyProtection="1"/>
    <xf numFmtId="0" fontId="25" fillId="0" borderId="0" xfId="0" applyFont="1" applyFill="1" applyProtection="1"/>
    <xf numFmtId="0" fontId="6" fillId="0" borderId="0" xfId="1" applyFont="1" applyBorder="1" applyAlignment="1" applyProtection="1"/>
    <xf numFmtId="0" fontId="6" fillId="2" borderId="0" xfId="1" applyFont="1" applyFill="1" applyBorder="1" applyAlignment="1" applyProtection="1"/>
    <xf numFmtId="0" fontId="5" fillId="0" borderId="0" xfId="1" applyFont="1" applyProtection="1"/>
    <xf numFmtId="0" fontId="17" fillId="0" borderId="0" xfId="1" applyFont="1" applyProtection="1"/>
    <xf numFmtId="0" fontId="11" fillId="0" borderId="0" xfId="1" applyFont="1" applyProtection="1"/>
    <xf numFmtId="0" fontId="11" fillId="0" borderId="0" xfId="1" applyFont="1" applyAlignment="1" applyProtection="1">
      <alignment horizontal="center"/>
    </xf>
    <xf numFmtId="166" fontId="11" fillId="0" borderId="0" xfId="1" applyNumberFormat="1" applyFont="1" applyAlignment="1" applyProtection="1">
      <alignment horizontal="right"/>
    </xf>
    <xf numFmtId="0" fontId="11" fillId="2" borderId="0" xfId="1" applyFont="1" applyFill="1" applyBorder="1" applyProtection="1"/>
    <xf numFmtId="0" fontId="11" fillId="2" borderId="0" xfId="1" applyFont="1" applyFill="1" applyBorder="1" applyAlignment="1" applyProtection="1">
      <alignment horizontal="center" vertical="center"/>
    </xf>
    <xf numFmtId="0" fontId="11" fillId="0" borderId="0" xfId="1" applyFont="1" applyAlignment="1" applyProtection="1">
      <alignment vertical="center" wrapText="1"/>
    </xf>
    <xf numFmtId="0" fontId="11" fillId="0" borderId="0" xfId="1" applyFont="1" applyBorder="1" applyProtection="1"/>
    <xf numFmtId="0" fontId="2" fillId="0" borderId="0" xfId="0" applyFont="1" applyFill="1" applyProtection="1"/>
    <xf numFmtId="0" fontId="3" fillId="0" borderId="0" xfId="0" applyFont="1" applyFill="1" applyProtection="1"/>
    <xf numFmtId="0" fontId="11" fillId="0" borderId="0" xfId="1" applyFont="1" applyAlignment="1" applyProtection="1">
      <alignment horizontal="center" vertical="center" wrapText="1"/>
    </xf>
    <xf numFmtId="49" fontId="11" fillId="0" borderId="0" xfId="1" applyNumberFormat="1" applyFont="1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horizontal="center"/>
    </xf>
    <xf numFmtId="0" fontId="0" fillId="0" borderId="0" xfId="0" applyFill="1" applyAlignment="1" applyProtection="1">
      <alignment horizontal="center"/>
    </xf>
    <xf numFmtId="0" fontId="1" fillId="0" borderId="0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 applyProtection="1">
      <alignment wrapText="1"/>
    </xf>
    <xf numFmtId="0" fontId="3" fillId="2" borderId="0" xfId="0" applyFont="1" applyFill="1" applyBorder="1" applyAlignment="1" applyProtection="1">
      <alignment horizontal="center"/>
    </xf>
    <xf numFmtId="49" fontId="1" fillId="2" borderId="0" xfId="0" applyNumberFormat="1" applyFont="1" applyFill="1" applyBorder="1" applyAlignment="1" applyProtection="1">
      <alignment horizontal="left" vertical="center"/>
    </xf>
    <xf numFmtId="0" fontId="3" fillId="2" borderId="0" xfId="0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 applyProtection="1">
      <alignment horizontal="center" vertical="center"/>
    </xf>
    <xf numFmtId="164" fontId="3" fillId="2" borderId="0" xfId="0" applyNumberFormat="1" applyFont="1" applyFill="1" applyBorder="1" applyAlignment="1" applyProtection="1">
      <alignment horizontal="right" vertical="center"/>
    </xf>
    <xf numFmtId="165" fontId="3" fillId="2" borderId="0" xfId="0" applyNumberFormat="1" applyFont="1" applyFill="1" applyBorder="1" applyAlignment="1" applyProtection="1">
      <alignment horizontal="right"/>
    </xf>
    <xf numFmtId="164" fontId="3" fillId="2" borderId="0" xfId="0" applyNumberFormat="1" applyFont="1" applyFill="1" applyBorder="1" applyAlignment="1" applyProtection="1"/>
    <xf numFmtId="0" fontId="4" fillId="2" borderId="0" xfId="0" applyFont="1" applyFill="1" applyBorder="1" applyAlignment="1" applyProtection="1">
      <alignment wrapText="1"/>
    </xf>
    <xf numFmtId="49" fontId="4" fillId="2" borderId="0" xfId="0" applyNumberFormat="1" applyFont="1" applyFill="1" applyBorder="1" applyAlignment="1" applyProtection="1">
      <alignment horizontal="left" vertical="top" wrapText="1"/>
    </xf>
    <xf numFmtId="0" fontId="1" fillId="2" borderId="0" xfId="0" applyFont="1" applyFill="1" applyBorder="1" applyProtection="1"/>
    <xf numFmtId="0" fontId="1" fillId="2" borderId="0" xfId="0" applyFont="1" applyFill="1" applyBorder="1" applyAlignment="1" applyProtection="1">
      <alignment horizontal="center"/>
    </xf>
    <xf numFmtId="0" fontId="7" fillId="2" borderId="0" xfId="1" applyFont="1" applyFill="1" applyBorder="1" applyAlignment="1" applyProtection="1"/>
    <xf numFmtId="0" fontId="5" fillId="2" borderId="0" xfId="1" applyFont="1" applyFill="1" applyBorder="1" applyProtection="1"/>
    <xf numFmtId="0" fontId="8" fillId="2" borderId="0" xfId="1" applyFont="1" applyFill="1" applyBorder="1" applyAlignment="1" applyProtection="1"/>
    <xf numFmtId="0" fontId="0" fillId="2" borderId="0" xfId="0" applyFill="1" applyProtection="1"/>
    <xf numFmtId="0" fontId="0" fillId="2" borderId="0" xfId="0" applyFill="1" applyAlignment="1" applyProtection="1">
      <alignment horizontal="center"/>
    </xf>
    <xf numFmtId="0" fontId="11" fillId="0" borderId="0" xfId="0" applyFont="1" applyFill="1" applyBorder="1" applyAlignment="1" applyProtection="1">
      <alignment horizontal="center" wrapText="1"/>
    </xf>
    <xf numFmtId="49" fontId="15" fillId="0" borderId="0" xfId="1" applyNumberFormat="1" applyFont="1" applyBorder="1" applyAlignment="1" applyProtection="1">
      <alignment horizontal="center" vertical="center"/>
    </xf>
    <xf numFmtId="49" fontId="16" fillId="0" borderId="0" xfId="1" applyNumberFormat="1" applyFont="1" applyBorder="1" applyAlignment="1" applyProtection="1">
      <alignment horizontal="left" vertical="center" wrapText="1"/>
    </xf>
    <xf numFmtId="0" fontId="10" fillId="0" borderId="0" xfId="0" applyFont="1" applyAlignment="1" applyProtection="1">
      <alignment horizontal="left"/>
    </xf>
    <xf numFmtId="49" fontId="20" fillId="2" borderId="0" xfId="1" applyNumberFormat="1" applyFont="1" applyFill="1" applyBorder="1" applyAlignment="1" applyProtection="1">
      <alignment horizontal="center" vertical="center"/>
    </xf>
    <xf numFmtId="165" fontId="20" fillId="6" borderId="5" xfId="1" applyNumberFormat="1" applyFont="1" applyFill="1" applyBorder="1" applyAlignment="1" applyProtection="1">
      <alignment horizontal="center"/>
    </xf>
    <xf numFmtId="165" fontId="20" fillId="6" borderId="21" xfId="1" applyNumberFormat="1" applyFont="1" applyFill="1" applyBorder="1" applyAlignment="1" applyProtection="1">
      <alignment horizontal="center"/>
    </xf>
    <xf numFmtId="0" fontId="22" fillId="0" borderId="8" xfId="0" applyFont="1" applyBorder="1" applyAlignment="1" applyProtection="1">
      <alignment horizontal="left"/>
    </xf>
    <xf numFmtId="0" fontId="22" fillId="0" borderId="43" xfId="0" applyFont="1" applyBorder="1" applyAlignment="1" applyProtection="1">
      <alignment horizontal="left"/>
    </xf>
    <xf numFmtId="0" fontId="22" fillId="0" borderId="9" xfId="0" applyFont="1" applyBorder="1" applyAlignment="1" applyProtection="1">
      <alignment horizontal="left"/>
    </xf>
    <xf numFmtId="165" fontId="23" fillId="7" borderId="5" xfId="1" applyNumberFormat="1" applyFont="1" applyFill="1" applyBorder="1" applyAlignment="1" applyProtection="1">
      <alignment horizontal="center"/>
    </xf>
    <xf numFmtId="165" fontId="23" fillId="7" borderId="6" xfId="1" applyNumberFormat="1" applyFont="1" applyFill="1" applyBorder="1" applyAlignment="1" applyProtection="1">
      <alignment horizontal="center"/>
    </xf>
    <xf numFmtId="0" fontId="11" fillId="0" borderId="0" xfId="1" applyFont="1" applyAlignment="1" applyProtection="1">
      <alignment horizontal="center" vertical="center" wrapText="1"/>
    </xf>
    <xf numFmtId="0" fontId="20" fillId="0" borderId="5" xfId="1" applyFont="1" applyBorder="1" applyAlignment="1" applyProtection="1">
      <alignment horizontal="left"/>
    </xf>
    <xf numFmtId="0" fontId="20" fillId="0" borderId="21" xfId="1" applyFont="1" applyBorder="1" applyAlignment="1" applyProtection="1">
      <alignment horizontal="left"/>
    </xf>
    <xf numFmtId="0" fontId="20" fillId="0" borderId="6" xfId="1" applyFont="1" applyBorder="1" applyAlignment="1" applyProtection="1">
      <alignment horizontal="left"/>
    </xf>
    <xf numFmtId="165" fontId="24" fillId="2" borderId="17" xfId="1" applyNumberFormat="1" applyFont="1" applyFill="1" applyBorder="1" applyAlignment="1" applyProtection="1">
      <alignment horizontal="center"/>
    </xf>
    <xf numFmtId="165" fontId="24" fillId="2" borderId="0" xfId="1" applyNumberFormat="1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/>
    </xf>
    <xf numFmtId="0" fontId="7" fillId="2" borderId="0" xfId="1" applyFont="1" applyFill="1" applyBorder="1" applyAlignment="1" applyProtection="1">
      <alignment horizontal="left"/>
    </xf>
    <xf numFmtId="165" fontId="7" fillId="2" borderId="0" xfId="1" applyNumberFormat="1" applyFont="1" applyFill="1" applyBorder="1" applyAlignment="1" applyProtection="1">
      <alignment horizontal="center"/>
    </xf>
    <xf numFmtId="4" fontId="9" fillId="2" borderId="0" xfId="1" applyNumberFormat="1" applyFont="1" applyFill="1" applyBorder="1" applyAlignment="1" applyProtection="1">
      <alignment horizontal="center"/>
    </xf>
    <xf numFmtId="0" fontId="10" fillId="0" borderId="5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21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1" fillId="0" borderId="0" xfId="1" applyFont="1" applyAlignment="1">
      <alignment horizontal="center" vertical="center" wrapText="1"/>
    </xf>
    <xf numFmtId="165" fontId="11" fillId="6" borderId="5" xfId="1" applyNumberFormat="1" applyFont="1" applyFill="1" applyBorder="1" applyAlignment="1">
      <alignment horizontal="center"/>
    </xf>
    <xf numFmtId="165" fontId="11" fillId="6" borderId="6" xfId="1" applyNumberFormat="1" applyFont="1" applyFill="1" applyBorder="1" applyAlignment="1">
      <alignment horizontal="center"/>
    </xf>
    <xf numFmtId="0" fontId="10" fillId="0" borderId="12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11" fillId="3" borderId="29" xfId="0" applyFont="1" applyFill="1" applyBorder="1" applyAlignment="1">
      <alignment horizontal="center"/>
    </xf>
    <xf numFmtId="0" fontId="11" fillId="3" borderId="30" xfId="0" applyFont="1" applyFill="1" applyBorder="1" applyAlignment="1">
      <alignment horizontal="center"/>
    </xf>
    <xf numFmtId="0" fontId="7" fillId="2" borderId="0" xfId="1" applyFont="1" applyFill="1" applyBorder="1" applyAlignment="1">
      <alignment horizontal="left"/>
    </xf>
    <xf numFmtId="0" fontId="11" fillId="0" borderId="0" xfId="0" applyFont="1" applyFill="1" applyBorder="1" applyAlignment="1">
      <alignment horizontal="center" wrapText="1"/>
    </xf>
    <xf numFmtId="0" fontId="10" fillId="0" borderId="5" xfId="1" applyFont="1" applyBorder="1" applyAlignment="1">
      <alignment horizontal="left"/>
    </xf>
    <xf numFmtId="0" fontId="10" fillId="0" borderId="21" xfId="1" applyFont="1" applyBorder="1" applyAlignment="1">
      <alignment horizontal="left"/>
    </xf>
    <xf numFmtId="0" fontId="1" fillId="2" borderId="0" xfId="0" applyFont="1" applyFill="1" applyBorder="1" applyAlignment="1">
      <alignment horizontal="center" vertical="center"/>
    </xf>
    <xf numFmtId="49" fontId="20" fillId="2" borderId="0" xfId="1" applyNumberFormat="1" applyFont="1" applyFill="1" applyBorder="1" applyAlignment="1">
      <alignment horizontal="center" vertical="center"/>
    </xf>
    <xf numFmtId="49" fontId="15" fillId="0" borderId="0" xfId="1" applyNumberFormat="1" applyFont="1" applyBorder="1" applyAlignment="1">
      <alignment horizontal="center" vertical="center"/>
    </xf>
    <xf numFmtId="165" fontId="7" fillId="2" borderId="0" xfId="1" applyNumberFormat="1" applyFont="1" applyFill="1" applyBorder="1" applyAlignment="1">
      <alignment horizontal="center"/>
    </xf>
    <xf numFmtId="4" fontId="9" fillId="2" borderId="0" xfId="1" applyNumberFormat="1" applyFont="1" applyFill="1" applyBorder="1" applyAlignment="1">
      <alignment horizontal="center"/>
    </xf>
    <xf numFmtId="0" fontId="10" fillId="0" borderId="15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49" fontId="16" fillId="0" borderId="0" xfId="1" applyNumberFormat="1" applyFont="1" applyBorder="1" applyAlignment="1">
      <alignment horizontal="left" vertical="center" wrapText="1"/>
    </xf>
    <xf numFmtId="0" fontId="11" fillId="3" borderId="38" xfId="0" applyFont="1" applyFill="1" applyBorder="1" applyAlignment="1">
      <alignment horizontal="center"/>
    </xf>
    <xf numFmtId="0" fontId="11" fillId="3" borderId="39" xfId="0" applyFont="1" applyFill="1" applyBorder="1" applyAlignment="1">
      <alignment horizontal="center"/>
    </xf>
    <xf numFmtId="0" fontId="11" fillId="0" borderId="8" xfId="0" applyFont="1" applyFill="1" applyBorder="1" applyAlignment="1">
      <alignment horizontal="center"/>
    </xf>
    <xf numFmtId="0" fontId="11" fillId="0" borderId="9" xfId="0" applyFont="1" applyFill="1" applyBorder="1" applyAlignment="1">
      <alignment horizontal="center"/>
    </xf>
    <xf numFmtId="0" fontId="11" fillId="0" borderId="36" xfId="0" applyFont="1" applyFill="1" applyBorder="1" applyAlignment="1">
      <alignment horizontal="center"/>
    </xf>
    <xf numFmtId="0" fontId="11" fillId="0" borderId="37" xfId="0" applyFont="1" applyFill="1" applyBorder="1" applyAlignment="1">
      <alignment horizontal="center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colors>
    <mruColors>
      <color rgb="FFE2DF63"/>
      <color rgb="FF4AA8D2"/>
      <color rgb="FF7871D5"/>
      <color rgb="FF63E3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4539343</xdr:colOff>
      <xdr:row>31</xdr:row>
      <xdr:rowOff>2699657</xdr:rowOff>
    </xdr:from>
    <xdr:to>
      <xdr:col>4</xdr:col>
      <xdr:colOff>4609131</xdr:colOff>
      <xdr:row>31</xdr:row>
      <xdr:rowOff>2930148</xdr:rowOff>
    </xdr:to>
    <xdr:sp macro="" textlink="">
      <xdr:nvSpPr>
        <xdr:cNvPr id="2" name="TextovéPole 1"/>
        <xdr:cNvSpPr txBox="1"/>
      </xdr:nvSpPr>
      <xdr:spPr>
        <a:xfrm>
          <a:off x="6330043" y="25693007"/>
          <a:ext cx="69788" cy="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cs-CZ" sz="1100"/>
            <a:t>                     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4539343</xdr:colOff>
      <xdr:row>31</xdr:row>
      <xdr:rowOff>2699657</xdr:rowOff>
    </xdr:from>
    <xdr:to>
      <xdr:col>4</xdr:col>
      <xdr:colOff>4609131</xdr:colOff>
      <xdr:row>31</xdr:row>
      <xdr:rowOff>2930148</xdr:rowOff>
    </xdr:to>
    <xdr:sp macro="" textlink="">
      <xdr:nvSpPr>
        <xdr:cNvPr id="4" name="TextovéPole 3"/>
        <xdr:cNvSpPr txBox="1"/>
      </xdr:nvSpPr>
      <xdr:spPr>
        <a:xfrm>
          <a:off x="6237514" y="17417143"/>
          <a:ext cx="69788" cy="2304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cs-CZ" sz="1100"/>
            <a:t>                     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4539343</xdr:colOff>
      <xdr:row>67</xdr:row>
      <xdr:rowOff>2699657</xdr:rowOff>
    </xdr:from>
    <xdr:to>
      <xdr:col>4</xdr:col>
      <xdr:colOff>4609131</xdr:colOff>
      <xdr:row>67</xdr:row>
      <xdr:rowOff>2930148</xdr:rowOff>
    </xdr:to>
    <xdr:sp macro="" textlink="">
      <xdr:nvSpPr>
        <xdr:cNvPr id="2" name="TextovéPole 1"/>
        <xdr:cNvSpPr txBox="1"/>
      </xdr:nvSpPr>
      <xdr:spPr>
        <a:xfrm>
          <a:off x="6330043" y="23587982"/>
          <a:ext cx="69788" cy="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cs-CZ" sz="1100"/>
            <a:t>                     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6"/>
  <sheetViews>
    <sheetView showGridLines="0" topLeftCell="A16" zoomScale="110" zoomScaleNormal="110" workbookViewId="0">
      <selection activeCell="E14" sqref="E14"/>
    </sheetView>
  </sheetViews>
  <sheetFormatPr defaultColWidth="9.140625" defaultRowHeight="12.75" x14ac:dyDescent="0.2"/>
  <cols>
    <col min="1" max="1" width="7.140625" style="161" customWidth="1"/>
    <col min="2" max="2" width="4.28515625" style="161" customWidth="1"/>
    <col min="3" max="3" width="7" style="161" customWidth="1"/>
    <col min="4" max="4" width="16.5703125" style="161" customWidth="1"/>
    <col min="5" max="5" width="74.140625" style="161" customWidth="1"/>
    <col min="6" max="6" width="6.28515625" style="210" customWidth="1"/>
    <col min="7" max="7" width="21" style="210" customWidth="1"/>
    <col min="8" max="8" width="12.28515625" style="161" customWidth="1"/>
    <col min="9" max="9" width="20.5703125" style="161" customWidth="1"/>
    <col min="10" max="10" width="12.42578125" style="161" customWidth="1"/>
    <col min="11" max="11" width="13.42578125" style="161" customWidth="1"/>
    <col min="12" max="12" width="17.140625" style="161" customWidth="1"/>
    <col min="13" max="16384" width="9.140625" style="161"/>
  </cols>
  <sheetData>
    <row r="1" spans="1:13" ht="14.25" x14ac:dyDescent="0.2">
      <c r="A1" s="155"/>
      <c r="B1" s="156"/>
      <c r="C1" s="157"/>
      <c r="D1" s="157"/>
      <c r="E1" s="158"/>
      <c r="F1" s="159"/>
      <c r="G1" s="159"/>
      <c r="H1" s="160"/>
      <c r="I1" s="160"/>
    </row>
    <row r="2" spans="1:13" ht="27.75" customHeight="1" x14ac:dyDescent="0.2">
      <c r="A2" s="155"/>
      <c r="B2" s="162"/>
      <c r="C2" s="157"/>
      <c r="D2" s="157"/>
      <c r="E2" s="233" t="s">
        <v>87</v>
      </c>
      <c r="F2" s="233"/>
      <c r="G2" s="233"/>
      <c r="H2" s="160"/>
      <c r="I2" s="160"/>
    </row>
    <row r="3" spans="1:13" x14ac:dyDescent="0.2">
      <c r="A3" s="155"/>
      <c r="B3" s="162"/>
      <c r="C3" s="157"/>
      <c r="D3" s="157"/>
      <c r="E3" s="163"/>
      <c r="F3" s="159"/>
      <c r="G3" s="159"/>
      <c r="H3" s="160"/>
      <c r="I3" s="160"/>
    </row>
    <row r="4" spans="1:13" ht="24" customHeight="1" x14ac:dyDescent="0.2">
      <c r="A4" s="155"/>
      <c r="B4" s="234" t="s">
        <v>74</v>
      </c>
      <c r="C4" s="234"/>
      <c r="D4" s="234"/>
      <c r="E4" s="236" t="s">
        <v>51</v>
      </c>
      <c r="F4" s="159"/>
      <c r="G4" s="159"/>
      <c r="H4" s="160"/>
      <c r="I4" s="160"/>
    </row>
    <row r="5" spans="1:13" ht="18.75" customHeight="1" x14ac:dyDescent="0.2">
      <c r="A5" s="155"/>
      <c r="B5" s="234"/>
      <c r="C5" s="234"/>
      <c r="D5" s="234"/>
      <c r="E5" s="236"/>
      <c r="F5" s="159"/>
      <c r="G5" s="159"/>
      <c r="H5" s="160"/>
      <c r="I5" s="160"/>
    </row>
    <row r="6" spans="1:13" ht="25.5" customHeight="1" x14ac:dyDescent="0.2">
      <c r="B6" s="164" t="s">
        <v>38</v>
      </c>
      <c r="C6" s="164"/>
      <c r="D6" s="164"/>
      <c r="E6" s="165" t="s">
        <v>50</v>
      </c>
      <c r="F6" s="159"/>
      <c r="G6" s="159"/>
      <c r="H6" s="160"/>
      <c r="I6" s="160"/>
    </row>
    <row r="7" spans="1:13" ht="25.5" customHeight="1" x14ac:dyDescent="0.2">
      <c r="B7" s="155" t="s">
        <v>53</v>
      </c>
      <c r="C7" s="155"/>
      <c r="D7" s="166"/>
      <c r="E7" s="166"/>
      <c r="F7" s="159"/>
      <c r="G7" s="159"/>
      <c r="H7" s="160"/>
      <c r="I7" s="160"/>
    </row>
    <row r="8" spans="1:13" ht="12.75" customHeight="1" x14ac:dyDescent="0.2">
      <c r="B8" s="167" t="s">
        <v>52</v>
      </c>
      <c r="C8" s="167"/>
      <c r="D8" s="167"/>
      <c r="E8" s="167"/>
      <c r="F8" s="167"/>
      <c r="G8" s="168"/>
      <c r="H8" s="168"/>
      <c r="I8" s="168"/>
    </row>
    <row r="9" spans="1:13" x14ac:dyDescent="0.2">
      <c r="B9" s="169"/>
      <c r="C9" s="170"/>
      <c r="D9" s="170"/>
      <c r="E9" s="170"/>
      <c r="F9" s="171"/>
      <c r="G9" s="171"/>
      <c r="H9" s="172"/>
      <c r="I9" s="172"/>
    </row>
    <row r="10" spans="1:13" x14ac:dyDescent="0.2">
      <c r="B10" s="235" t="s">
        <v>73</v>
      </c>
      <c r="C10" s="235"/>
      <c r="D10" s="235"/>
      <c r="E10" s="235"/>
      <c r="F10" s="159"/>
      <c r="G10" s="159"/>
      <c r="H10" s="160"/>
      <c r="I10" s="160"/>
    </row>
    <row r="11" spans="1:13" x14ac:dyDescent="0.2">
      <c r="B11" s="173"/>
      <c r="C11" s="155"/>
      <c r="D11" s="174"/>
      <c r="E11" s="174"/>
      <c r="F11" s="159"/>
      <c r="G11" s="159"/>
      <c r="H11" s="160"/>
      <c r="I11" s="160"/>
    </row>
    <row r="12" spans="1:13" ht="18" x14ac:dyDescent="0.2">
      <c r="B12" s="175" t="s">
        <v>83</v>
      </c>
      <c r="C12" s="175"/>
      <c r="D12" s="175"/>
      <c r="E12" s="175"/>
      <c r="F12" s="159"/>
      <c r="G12" s="159"/>
      <c r="H12" s="176"/>
      <c r="I12" s="176"/>
      <c r="J12" s="177"/>
    </row>
    <row r="13" spans="1:13" ht="13.5" thickBot="1" x14ac:dyDescent="0.25">
      <c r="B13" s="173"/>
      <c r="C13" s="155"/>
      <c r="D13" s="174"/>
      <c r="E13" s="174"/>
      <c r="F13" s="159"/>
      <c r="G13" s="159"/>
      <c r="H13" s="176"/>
      <c r="I13" s="176"/>
      <c r="J13" s="177"/>
      <c r="K13" s="177"/>
      <c r="L13" s="177"/>
      <c r="M13" s="177"/>
    </row>
    <row r="14" spans="1:13" s="178" customFormat="1" ht="15.75" thickBot="1" x14ac:dyDescent="0.25">
      <c r="B14" s="179" t="s">
        <v>71</v>
      </c>
      <c r="C14" s="180"/>
      <c r="D14" s="181"/>
      <c r="E14" s="182"/>
      <c r="F14" s="242">
        <f>SUM('Revizní opravy'!H18:I18)</f>
        <v>0</v>
      </c>
      <c r="G14" s="243"/>
      <c r="H14" s="183"/>
      <c r="I14" s="183"/>
      <c r="J14" s="184"/>
      <c r="K14" s="185"/>
      <c r="L14" s="185"/>
      <c r="M14" s="185"/>
    </row>
    <row r="15" spans="1:13" s="178" customFormat="1" ht="15.75" thickBot="1" x14ac:dyDescent="0.25">
      <c r="B15" s="239" t="s">
        <v>84</v>
      </c>
      <c r="C15" s="240"/>
      <c r="D15" s="240"/>
      <c r="E15" s="241"/>
      <c r="F15" s="242">
        <f>SUM('Opravy nad rámec revizí'!H56:I56)</f>
        <v>0</v>
      </c>
      <c r="G15" s="243"/>
      <c r="H15" s="183"/>
      <c r="I15" s="183"/>
      <c r="J15" s="184"/>
      <c r="K15" s="185"/>
      <c r="L15" s="185"/>
      <c r="M15" s="185"/>
    </row>
    <row r="16" spans="1:13" s="178" customFormat="1" ht="15.75" thickBot="1" x14ac:dyDescent="0.25">
      <c r="B16" s="186"/>
      <c r="C16" s="186"/>
      <c r="D16" s="186"/>
      <c r="E16" s="186"/>
      <c r="F16" s="187"/>
      <c r="G16" s="187"/>
      <c r="H16" s="184"/>
      <c r="I16" s="184"/>
      <c r="J16" s="184"/>
      <c r="K16" s="185"/>
      <c r="L16" s="185"/>
      <c r="M16" s="185"/>
    </row>
    <row r="17" spans="1:13" s="193" customFormat="1" ht="22.5" customHeight="1" thickBot="1" x14ac:dyDescent="0.3">
      <c r="A17" s="188"/>
      <c r="B17" s="245" t="s">
        <v>81</v>
      </c>
      <c r="C17" s="246"/>
      <c r="D17" s="246"/>
      <c r="E17" s="247"/>
      <c r="F17" s="237">
        <f>SUM(F14:G15)</f>
        <v>0</v>
      </c>
      <c r="G17" s="238"/>
      <c r="H17" s="248"/>
      <c r="I17" s="249"/>
      <c r="J17" s="189"/>
      <c r="K17" s="190"/>
      <c r="L17" s="191"/>
      <c r="M17" s="192"/>
    </row>
    <row r="18" spans="1:13" ht="15" customHeight="1" x14ac:dyDescent="0.25">
      <c r="B18" s="194"/>
      <c r="C18" s="194"/>
      <c r="D18" s="194"/>
      <c r="E18" s="194"/>
      <c r="F18" s="194"/>
      <c r="G18" s="194"/>
      <c r="H18" s="195"/>
      <c r="I18" s="195"/>
      <c r="J18" s="195"/>
      <c r="K18" s="194"/>
      <c r="L18" s="194"/>
    </row>
    <row r="19" spans="1:13" ht="15.75" customHeight="1" x14ac:dyDescent="0.2">
      <c r="A19" s="196"/>
      <c r="B19" s="197"/>
      <c r="C19" s="197"/>
      <c r="D19" s="197"/>
      <c r="E19" s="198"/>
      <c r="F19" s="199"/>
      <c r="G19" s="200"/>
      <c r="H19" s="201"/>
      <c r="I19" s="202"/>
      <c r="J19" s="201"/>
      <c r="K19" s="196"/>
      <c r="L19" s="196"/>
      <c r="M19" s="196"/>
    </row>
    <row r="20" spans="1:13" ht="15.75" customHeight="1" x14ac:dyDescent="0.2">
      <c r="A20" s="196"/>
      <c r="B20" s="198"/>
      <c r="C20" s="198"/>
      <c r="D20" s="198"/>
      <c r="E20" s="198"/>
      <c r="F20" s="199"/>
      <c r="G20" s="200"/>
      <c r="H20" s="201"/>
      <c r="I20" s="202"/>
      <c r="J20" s="201"/>
      <c r="K20" s="196"/>
      <c r="L20" s="196"/>
      <c r="M20" s="196"/>
    </row>
    <row r="21" spans="1:13" s="205" customFormat="1" ht="10.5" customHeight="1" x14ac:dyDescent="0.2">
      <c r="A21" s="196"/>
      <c r="B21" s="198"/>
      <c r="C21" s="198"/>
      <c r="D21" s="198"/>
      <c r="E21" s="203"/>
      <c r="F21" s="203"/>
      <c r="G21" s="203"/>
      <c r="H21" s="203"/>
      <c r="I21" s="203"/>
      <c r="J21" s="204"/>
      <c r="K21" s="196"/>
      <c r="L21" s="196"/>
      <c r="M21" s="196"/>
    </row>
    <row r="22" spans="1:13" s="206" customFormat="1" x14ac:dyDescent="0.2">
      <c r="A22" s="196"/>
      <c r="B22" s="198"/>
      <c r="C22" s="198"/>
      <c r="D22" s="198"/>
      <c r="E22" s="203"/>
      <c r="F22" s="203"/>
      <c r="G22" s="203"/>
      <c r="H22" s="203"/>
      <c r="I22" s="203"/>
      <c r="J22" s="198"/>
      <c r="K22" s="196"/>
      <c r="L22" s="196"/>
      <c r="M22" s="196"/>
    </row>
    <row r="23" spans="1:13" s="206" customFormat="1" ht="275.25" customHeight="1" x14ac:dyDescent="0.2">
      <c r="A23" s="196"/>
      <c r="B23" s="196"/>
      <c r="C23" s="196"/>
      <c r="D23" s="196"/>
      <c r="E23" s="203"/>
      <c r="F23" s="203"/>
      <c r="G23" s="244"/>
      <c r="H23" s="244"/>
      <c r="I23" s="207"/>
      <c r="K23" s="196"/>
      <c r="L23" s="196"/>
      <c r="M23" s="196"/>
    </row>
    <row r="24" spans="1:13" s="206" customFormat="1" ht="260.25" customHeight="1" x14ac:dyDescent="0.2">
      <c r="A24" s="196"/>
      <c r="B24" s="196"/>
      <c r="C24" s="196"/>
      <c r="D24" s="196"/>
      <c r="E24" s="203"/>
      <c r="F24" s="203"/>
      <c r="G24" s="203"/>
      <c r="H24" s="203"/>
      <c r="I24" s="203"/>
      <c r="J24" s="196"/>
      <c r="K24" s="196"/>
      <c r="L24" s="196"/>
      <c r="M24" s="196"/>
    </row>
    <row r="25" spans="1:13" s="206" customFormat="1" ht="277.5" customHeight="1" x14ac:dyDescent="0.2">
      <c r="A25" s="160"/>
      <c r="B25" s="232"/>
      <c r="C25" s="232"/>
      <c r="D25" s="232"/>
      <c r="E25" s="208"/>
      <c r="F25" s="209"/>
      <c r="G25" s="210"/>
      <c r="H25" s="161"/>
      <c r="I25" s="161"/>
      <c r="J25" s="161"/>
      <c r="K25" s="161"/>
      <c r="L25" s="161"/>
      <c r="M25" s="161"/>
    </row>
    <row r="26" spans="1:13" s="206" customFormat="1" ht="22.5" customHeight="1" x14ac:dyDescent="0.2">
      <c r="A26" s="161"/>
      <c r="B26" s="250"/>
      <c r="C26" s="251"/>
      <c r="D26" s="251"/>
      <c r="E26" s="250"/>
      <c r="F26" s="250"/>
      <c r="G26" s="250"/>
      <c r="H26" s="250"/>
      <c r="I26" s="250"/>
      <c r="J26" s="250"/>
      <c r="K26" s="250"/>
      <c r="L26" s="250"/>
      <c r="M26" s="161"/>
    </row>
    <row r="27" spans="1:13" s="206" customFormat="1" ht="22.5" customHeight="1" x14ac:dyDescent="0.2">
      <c r="A27" s="161"/>
      <c r="B27" s="250"/>
      <c r="C27" s="251"/>
      <c r="D27" s="251"/>
      <c r="E27" s="250"/>
      <c r="F27" s="250"/>
      <c r="G27" s="250"/>
      <c r="H27" s="250"/>
      <c r="I27" s="250"/>
      <c r="J27" s="250"/>
      <c r="K27" s="250"/>
      <c r="L27" s="251"/>
      <c r="M27" s="161"/>
    </row>
    <row r="28" spans="1:13" s="206" customFormat="1" x14ac:dyDescent="0.2">
      <c r="A28" s="161"/>
      <c r="B28" s="250"/>
      <c r="C28" s="251"/>
      <c r="D28" s="251"/>
      <c r="E28" s="250"/>
      <c r="F28" s="250"/>
      <c r="G28" s="250"/>
      <c r="H28" s="211"/>
      <c r="I28" s="211"/>
      <c r="J28" s="211"/>
      <c r="K28" s="211"/>
      <c r="L28" s="251"/>
      <c r="M28" s="161"/>
    </row>
    <row r="29" spans="1:13" s="206" customFormat="1" x14ac:dyDescent="0.2">
      <c r="A29" s="161"/>
      <c r="B29" s="212"/>
      <c r="C29" s="253"/>
      <c r="D29" s="253"/>
      <c r="E29" s="212"/>
      <c r="F29" s="212"/>
      <c r="G29" s="212"/>
      <c r="H29" s="212"/>
      <c r="I29" s="212"/>
      <c r="J29" s="212"/>
      <c r="K29" s="212"/>
      <c r="L29" s="212"/>
      <c r="M29" s="161"/>
    </row>
    <row r="30" spans="1:13" s="206" customFormat="1" x14ac:dyDescent="0.2">
      <c r="A30" s="161"/>
      <c r="B30" s="254"/>
      <c r="C30" s="254"/>
      <c r="D30" s="254"/>
      <c r="E30" s="213"/>
      <c r="F30" s="213"/>
      <c r="G30" s="213"/>
      <c r="H30" s="213"/>
      <c r="I30" s="213"/>
      <c r="J30" s="213"/>
      <c r="K30" s="213"/>
      <c r="L30" s="214"/>
      <c r="M30" s="161"/>
    </row>
    <row r="31" spans="1:13" s="206" customFormat="1" x14ac:dyDescent="0.2">
      <c r="A31" s="161"/>
      <c r="B31" s="12"/>
      <c r="C31" s="252"/>
      <c r="D31" s="252"/>
      <c r="E31" s="215"/>
      <c r="F31" s="216"/>
      <c r="G31" s="216"/>
      <c r="H31" s="19"/>
      <c r="I31" s="19"/>
      <c r="J31" s="19"/>
      <c r="K31" s="19"/>
      <c r="L31" s="19"/>
      <c r="M31" s="161"/>
    </row>
    <row r="32" spans="1:13" s="206" customFormat="1" x14ac:dyDescent="0.2">
      <c r="A32" s="161"/>
      <c r="B32" s="12"/>
      <c r="C32" s="252"/>
      <c r="D32" s="252"/>
      <c r="E32" s="217"/>
      <c r="F32" s="218"/>
      <c r="G32" s="219"/>
      <c r="H32" s="220"/>
      <c r="I32" s="220"/>
      <c r="J32" s="220"/>
      <c r="K32" s="220"/>
      <c r="L32" s="220"/>
      <c r="M32" s="161"/>
    </row>
    <row r="33" spans="1:13" s="206" customFormat="1" x14ac:dyDescent="0.2">
      <c r="A33" s="161"/>
      <c r="B33" s="12"/>
      <c r="C33" s="252"/>
      <c r="D33" s="252"/>
      <c r="E33" s="215"/>
      <c r="F33" s="216"/>
      <c r="G33" s="216"/>
      <c r="H33" s="19"/>
      <c r="I33" s="19"/>
      <c r="J33" s="221"/>
      <c r="K33" s="19"/>
      <c r="L33" s="19"/>
      <c r="M33" s="161"/>
    </row>
    <row r="34" spans="1:13" s="206" customFormat="1" x14ac:dyDescent="0.2">
      <c r="A34" s="161"/>
      <c r="B34" s="12"/>
      <c r="C34" s="252"/>
      <c r="D34" s="252"/>
      <c r="E34" s="215"/>
      <c r="F34" s="216"/>
      <c r="G34" s="219"/>
      <c r="H34" s="220"/>
      <c r="I34" s="222"/>
      <c r="J34" s="19"/>
      <c r="K34" s="222"/>
      <c r="L34" s="19"/>
      <c r="M34" s="161"/>
    </row>
    <row r="35" spans="1:13" s="206" customFormat="1" x14ac:dyDescent="0.2">
      <c r="A35" s="161"/>
      <c r="B35" s="12"/>
      <c r="C35" s="252"/>
      <c r="D35" s="252"/>
      <c r="E35" s="215"/>
      <c r="F35" s="216"/>
      <c r="G35" s="219"/>
      <c r="H35" s="220"/>
      <c r="I35" s="222"/>
      <c r="J35" s="19"/>
      <c r="K35" s="222"/>
      <c r="L35" s="19"/>
      <c r="M35" s="161"/>
    </row>
    <row r="36" spans="1:13" s="206" customFormat="1" x14ac:dyDescent="0.2">
      <c r="A36" s="161"/>
      <c r="B36" s="12"/>
      <c r="C36" s="252"/>
      <c r="D36" s="252"/>
      <c r="E36" s="215"/>
      <c r="F36" s="216"/>
      <c r="G36" s="219"/>
      <c r="H36" s="220"/>
      <c r="I36" s="222"/>
      <c r="J36" s="19"/>
      <c r="K36" s="222"/>
      <c r="L36" s="19"/>
      <c r="M36" s="161"/>
    </row>
    <row r="37" spans="1:13" s="206" customFormat="1" x14ac:dyDescent="0.2">
      <c r="A37" s="161"/>
      <c r="B37" s="12"/>
      <c r="C37" s="252"/>
      <c r="D37" s="252"/>
      <c r="E37" s="215"/>
      <c r="F37" s="216"/>
      <c r="G37" s="219"/>
      <c r="H37" s="220"/>
      <c r="I37" s="222"/>
      <c r="J37" s="19"/>
      <c r="K37" s="222"/>
      <c r="L37" s="19"/>
      <c r="M37" s="161"/>
    </row>
    <row r="38" spans="1:13" s="206" customFormat="1" x14ac:dyDescent="0.2">
      <c r="A38" s="161"/>
      <c r="B38" s="12"/>
      <c r="C38" s="252"/>
      <c r="D38" s="252"/>
      <c r="E38" s="215"/>
      <c r="F38" s="216"/>
      <c r="G38" s="219"/>
      <c r="H38" s="220"/>
      <c r="I38" s="222"/>
      <c r="J38" s="19"/>
      <c r="K38" s="222"/>
      <c r="L38" s="19"/>
      <c r="M38" s="161"/>
    </row>
    <row r="39" spans="1:13" s="206" customFormat="1" x14ac:dyDescent="0.2">
      <c r="A39" s="161"/>
      <c r="B39" s="12"/>
      <c r="C39" s="252"/>
      <c r="D39" s="252"/>
      <c r="E39" s="215"/>
      <c r="F39" s="216"/>
      <c r="G39" s="219"/>
      <c r="H39" s="220"/>
      <c r="I39" s="222"/>
      <c r="J39" s="19"/>
      <c r="K39" s="222"/>
      <c r="L39" s="19"/>
      <c r="M39" s="161"/>
    </row>
    <row r="40" spans="1:13" s="206" customFormat="1" x14ac:dyDescent="0.2">
      <c r="A40" s="161"/>
      <c r="B40" s="12"/>
      <c r="C40" s="252"/>
      <c r="D40" s="252"/>
      <c r="E40" s="215"/>
      <c r="F40" s="216"/>
      <c r="G40" s="219"/>
      <c r="H40" s="220"/>
      <c r="I40" s="222"/>
      <c r="J40" s="19"/>
      <c r="K40" s="222"/>
      <c r="L40" s="19"/>
      <c r="M40" s="161"/>
    </row>
    <row r="41" spans="1:13" s="206" customFormat="1" ht="14.25" customHeight="1" x14ac:dyDescent="0.2">
      <c r="A41" s="161"/>
      <c r="B41" s="12"/>
      <c r="C41" s="252"/>
      <c r="D41" s="252"/>
      <c r="E41" s="215"/>
      <c r="F41" s="216"/>
      <c r="G41" s="219"/>
      <c r="H41" s="220"/>
      <c r="I41" s="222"/>
      <c r="J41" s="19"/>
      <c r="K41" s="222"/>
      <c r="L41" s="19"/>
      <c r="M41" s="161"/>
    </row>
    <row r="42" spans="1:13" s="206" customFormat="1" x14ac:dyDescent="0.2">
      <c r="A42" s="161"/>
      <c r="B42" s="12"/>
      <c r="C42" s="252"/>
      <c r="D42" s="252"/>
      <c r="E42" s="215"/>
      <c r="F42" s="216"/>
      <c r="G42" s="219"/>
      <c r="H42" s="220"/>
      <c r="I42" s="222"/>
      <c r="J42" s="19"/>
      <c r="K42" s="222"/>
      <c r="L42" s="19"/>
      <c r="M42" s="161"/>
    </row>
    <row r="43" spans="1:13" x14ac:dyDescent="0.2">
      <c r="B43" s="12"/>
      <c r="C43" s="252"/>
      <c r="D43" s="252"/>
      <c r="E43" s="215"/>
      <c r="F43" s="216"/>
      <c r="G43" s="216"/>
      <c r="H43" s="19"/>
      <c r="I43" s="19"/>
      <c r="J43" s="221"/>
      <c r="K43" s="19"/>
      <c r="L43" s="19"/>
    </row>
    <row r="44" spans="1:13" x14ac:dyDescent="0.2">
      <c r="A44" s="206"/>
      <c r="B44" s="12"/>
      <c r="C44" s="252"/>
      <c r="D44" s="252"/>
      <c r="E44" s="215"/>
      <c r="F44" s="216"/>
      <c r="G44" s="219"/>
      <c r="H44" s="220"/>
      <c r="I44" s="222"/>
      <c r="J44" s="220"/>
      <c r="K44" s="222"/>
      <c r="L44" s="19"/>
      <c r="M44" s="206"/>
    </row>
    <row r="45" spans="1:13" x14ac:dyDescent="0.2">
      <c r="A45" s="206"/>
      <c r="B45" s="12"/>
      <c r="C45" s="252"/>
      <c r="D45" s="252"/>
      <c r="E45" s="215"/>
      <c r="F45" s="216"/>
      <c r="G45" s="219"/>
      <c r="H45" s="220"/>
      <c r="I45" s="222"/>
      <c r="J45" s="220"/>
      <c r="K45" s="222"/>
      <c r="L45" s="19"/>
      <c r="M45" s="206"/>
    </row>
    <row r="46" spans="1:13" x14ac:dyDescent="0.2">
      <c r="B46" s="12"/>
      <c r="C46" s="252"/>
      <c r="D46" s="252"/>
      <c r="E46" s="215"/>
      <c r="F46" s="216"/>
      <c r="G46" s="219"/>
      <c r="H46" s="220"/>
      <c r="I46" s="222"/>
      <c r="J46" s="19"/>
      <c r="K46" s="222"/>
      <c r="L46" s="19"/>
    </row>
    <row r="47" spans="1:13" x14ac:dyDescent="0.2">
      <c r="B47" s="12"/>
      <c r="C47" s="252"/>
      <c r="D47" s="252"/>
      <c r="E47" s="215"/>
      <c r="F47" s="216"/>
      <c r="G47" s="219"/>
      <c r="H47" s="220"/>
      <c r="I47" s="222"/>
      <c r="J47" s="19"/>
      <c r="K47" s="222"/>
      <c r="L47" s="19"/>
    </row>
    <row r="48" spans="1:13" x14ac:dyDescent="0.2">
      <c r="B48" s="12"/>
      <c r="C48" s="252"/>
      <c r="D48" s="252"/>
      <c r="E48" s="215"/>
      <c r="F48" s="216"/>
      <c r="G48" s="216"/>
      <c r="H48" s="19"/>
      <c r="I48" s="19"/>
      <c r="J48" s="221"/>
      <c r="K48" s="19"/>
      <c r="L48" s="19"/>
    </row>
    <row r="49" spans="1:13" s="206" customFormat="1" x14ac:dyDescent="0.2">
      <c r="A49" s="161"/>
      <c r="B49" s="12"/>
      <c r="C49" s="216"/>
      <c r="D49" s="216"/>
      <c r="E49" s="215"/>
      <c r="F49" s="216"/>
      <c r="G49" s="219"/>
      <c r="H49" s="220"/>
      <c r="I49" s="222"/>
      <c r="J49" s="19"/>
      <c r="K49" s="222"/>
      <c r="L49" s="19"/>
      <c r="M49" s="161"/>
    </row>
    <row r="50" spans="1:13" s="206" customFormat="1" x14ac:dyDescent="0.2">
      <c r="A50" s="161"/>
      <c r="B50" s="12"/>
      <c r="C50" s="216"/>
      <c r="D50" s="216"/>
      <c r="E50" s="215"/>
      <c r="F50" s="216"/>
      <c r="G50" s="219"/>
      <c r="H50" s="220"/>
      <c r="I50" s="222"/>
      <c r="J50" s="19"/>
      <c r="K50" s="222"/>
      <c r="L50" s="19"/>
      <c r="M50" s="161"/>
    </row>
    <row r="51" spans="1:13" s="206" customFormat="1" x14ac:dyDescent="0.2">
      <c r="A51" s="161"/>
      <c r="B51" s="12"/>
      <c r="C51" s="216"/>
      <c r="D51" s="216"/>
      <c r="E51" s="215"/>
      <c r="F51" s="216"/>
      <c r="G51" s="219"/>
      <c r="H51" s="220"/>
      <c r="I51" s="222"/>
      <c r="J51" s="19"/>
      <c r="K51" s="222"/>
      <c r="L51" s="19"/>
      <c r="M51" s="161"/>
    </row>
    <row r="52" spans="1:13" s="206" customFormat="1" x14ac:dyDescent="0.2">
      <c r="A52" s="161"/>
      <c r="B52" s="12"/>
      <c r="C52" s="216"/>
      <c r="D52" s="216"/>
      <c r="E52" s="215"/>
      <c r="F52" s="216"/>
      <c r="G52" s="219"/>
      <c r="H52" s="220"/>
      <c r="I52" s="222"/>
      <c r="J52" s="19"/>
      <c r="K52" s="222"/>
      <c r="L52" s="19"/>
      <c r="M52" s="161"/>
    </row>
    <row r="53" spans="1:13" s="206" customFormat="1" x14ac:dyDescent="0.2">
      <c r="A53" s="161"/>
      <c r="B53" s="12"/>
      <c r="C53" s="216"/>
      <c r="D53" s="216"/>
      <c r="E53" s="215"/>
      <c r="F53" s="216"/>
      <c r="G53" s="219"/>
      <c r="H53" s="220"/>
      <c r="I53" s="222"/>
      <c r="J53" s="19"/>
      <c r="K53" s="222"/>
      <c r="L53" s="19"/>
      <c r="M53" s="161"/>
    </row>
    <row r="54" spans="1:13" s="206" customFormat="1" x14ac:dyDescent="0.2">
      <c r="B54" s="12"/>
      <c r="C54" s="216"/>
      <c r="D54" s="216"/>
      <c r="E54" s="215"/>
      <c r="F54" s="216"/>
      <c r="G54" s="219"/>
      <c r="H54" s="220"/>
      <c r="I54" s="222"/>
      <c r="J54" s="220"/>
      <c r="K54" s="222"/>
      <c r="L54" s="19"/>
    </row>
    <row r="55" spans="1:13" s="206" customFormat="1" x14ac:dyDescent="0.2">
      <c r="A55" s="161"/>
      <c r="B55" s="12"/>
      <c r="C55" s="216"/>
      <c r="D55" s="216"/>
      <c r="E55" s="215"/>
      <c r="F55" s="216"/>
      <c r="G55" s="219"/>
      <c r="H55" s="220"/>
      <c r="I55" s="222"/>
      <c r="J55" s="19"/>
      <c r="K55" s="222"/>
      <c r="L55" s="19"/>
      <c r="M55" s="161"/>
    </row>
    <row r="56" spans="1:13" s="206" customFormat="1" x14ac:dyDescent="0.2">
      <c r="A56" s="161"/>
      <c r="B56" s="12"/>
      <c r="C56" s="216"/>
      <c r="D56" s="216"/>
      <c r="E56" s="215"/>
      <c r="F56" s="216"/>
      <c r="G56" s="216"/>
      <c r="H56" s="19"/>
      <c r="I56" s="19"/>
      <c r="J56" s="221"/>
      <c r="K56" s="19"/>
      <c r="L56" s="19"/>
      <c r="M56" s="161"/>
    </row>
    <row r="57" spans="1:13" s="206" customFormat="1" x14ac:dyDescent="0.2">
      <c r="B57" s="12"/>
      <c r="C57" s="216"/>
      <c r="D57" s="216"/>
      <c r="E57" s="215"/>
      <c r="F57" s="216"/>
      <c r="G57" s="219"/>
      <c r="H57" s="220"/>
      <c r="I57" s="222"/>
      <c r="J57" s="19"/>
      <c r="K57" s="222"/>
      <c r="L57" s="19"/>
    </row>
    <row r="58" spans="1:13" s="206" customFormat="1" x14ac:dyDescent="0.2">
      <c r="B58" s="12"/>
      <c r="C58" s="216"/>
      <c r="D58" s="216"/>
      <c r="E58" s="215"/>
      <c r="F58" s="216"/>
      <c r="G58" s="219"/>
      <c r="H58" s="220"/>
      <c r="I58" s="222"/>
      <c r="J58" s="220"/>
      <c r="K58" s="222"/>
      <c r="L58" s="19"/>
    </row>
    <row r="59" spans="1:13" s="206" customFormat="1" x14ac:dyDescent="0.2">
      <c r="B59" s="12"/>
      <c r="C59" s="216"/>
      <c r="D59" s="216"/>
      <c r="E59" s="215"/>
      <c r="F59" s="216"/>
      <c r="G59" s="219"/>
      <c r="H59" s="220"/>
      <c r="I59" s="222"/>
      <c r="J59" s="220"/>
      <c r="K59" s="222"/>
      <c r="L59" s="19"/>
    </row>
    <row r="60" spans="1:13" s="206" customFormat="1" x14ac:dyDescent="0.2">
      <c r="B60" s="12"/>
      <c r="C60" s="216"/>
      <c r="D60" s="216"/>
      <c r="E60" s="215"/>
      <c r="F60" s="216"/>
      <c r="G60" s="219"/>
      <c r="H60" s="220"/>
      <c r="I60" s="222"/>
      <c r="J60" s="220"/>
      <c r="K60" s="222"/>
      <c r="L60" s="19"/>
    </row>
    <row r="61" spans="1:13" s="206" customFormat="1" ht="15" customHeight="1" x14ac:dyDescent="0.2">
      <c r="A61" s="161"/>
      <c r="B61" s="12"/>
      <c r="C61" s="252"/>
      <c r="D61" s="252"/>
      <c r="E61" s="215"/>
      <c r="F61" s="216"/>
      <c r="G61" s="216"/>
      <c r="H61" s="19"/>
      <c r="I61" s="19"/>
      <c r="J61" s="221"/>
      <c r="K61" s="19"/>
      <c r="L61" s="19"/>
      <c r="M61" s="161"/>
    </row>
    <row r="62" spans="1:13" s="206" customFormat="1" x14ac:dyDescent="0.2">
      <c r="A62" s="161"/>
      <c r="B62" s="12"/>
      <c r="C62" s="252"/>
      <c r="D62" s="252"/>
      <c r="E62" s="215"/>
      <c r="F62" s="216"/>
      <c r="G62" s="219"/>
      <c r="H62" s="220"/>
      <c r="I62" s="222"/>
      <c r="J62" s="19"/>
      <c r="K62" s="222"/>
      <c r="L62" s="19"/>
      <c r="M62" s="161"/>
    </row>
    <row r="63" spans="1:13" s="206" customFormat="1" x14ac:dyDescent="0.2">
      <c r="A63" s="161"/>
      <c r="B63" s="12"/>
      <c r="C63" s="252"/>
      <c r="D63" s="252"/>
      <c r="E63" s="215"/>
      <c r="F63" s="216"/>
      <c r="G63" s="219"/>
      <c r="H63" s="220"/>
      <c r="I63" s="222"/>
      <c r="J63" s="19"/>
      <c r="K63" s="222"/>
      <c r="L63" s="19"/>
      <c r="M63" s="161"/>
    </row>
    <row r="64" spans="1:13" s="206" customFormat="1" x14ac:dyDescent="0.2">
      <c r="A64" s="161"/>
      <c r="B64" s="12"/>
      <c r="C64" s="252"/>
      <c r="D64" s="252"/>
      <c r="E64" s="215"/>
      <c r="F64" s="216"/>
      <c r="G64" s="216"/>
      <c r="H64" s="19"/>
      <c r="I64" s="19"/>
      <c r="J64" s="221"/>
      <c r="K64" s="19"/>
      <c r="L64" s="19"/>
      <c r="M64" s="161"/>
    </row>
    <row r="65" spans="1:13" s="206" customFormat="1" x14ac:dyDescent="0.2">
      <c r="A65" s="161"/>
      <c r="B65" s="12"/>
      <c r="C65" s="216"/>
      <c r="D65" s="216"/>
      <c r="E65" s="215"/>
      <c r="F65" s="216"/>
      <c r="G65" s="219"/>
      <c r="H65" s="220"/>
      <c r="I65" s="222"/>
      <c r="J65" s="19"/>
      <c r="K65" s="222"/>
      <c r="L65" s="19"/>
      <c r="M65" s="161"/>
    </row>
    <row r="66" spans="1:13" s="206" customFormat="1" x14ac:dyDescent="0.2">
      <c r="A66" s="161"/>
      <c r="B66" s="12"/>
      <c r="C66" s="216"/>
      <c r="D66" s="216"/>
      <c r="E66" s="215"/>
      <c r="F66" s="216"/>
      <c r="G66" s="219"/>
      <c r="H66" s="220"/>
      <c r="I66" s="222"/>
      <c r="J66" s="19"/>
      <c r="K66" s="222"/>
      <c r="L66" s="19"/>
      <c r="M66" s="161"/>
    </row>
    <row r="67" spans="1:13" ht="12.75" customHeight="1" x14ac:dyDescent="0.2">
      <c r="A67" s="206"/>
      <c r="B67" s="12"/>
      <c r="C67" s="216"/>
      <c r="D67" s="216"/>
      <c r="E67" s="215"/>
      <c r="F67" s="216"/>
      <c r="G67" s="219"/>
      <c r="H67" s="220"/>
      <c r="I67" s="222"/>
      <c r="J67" s="220"/>
      <c r="K67" s="222"/>
      <c r="L67" s="19"/>
      <c r="M67" s="206"/>
    </row>
    <row r="68" spans="1:13" s="196" customFormat="1" ht="16.5" customHeight="1" x14ac:dyDescent="0.2">
      <c r="A68" s="206"/>
      <c r="B68" s="12"/>
      <c r="C68" s="216"/>
      <c r="D68" s="216"/>
      <c r="E68" s="215"/>
      <c r="F68" s="216"/>
      <c r="G68" s="219"/>
      <c r="H68" s="220"/>
      <c r="I68" s="222"/>
      <c r="J68" s="220"/>
      <c r="K68" s="222"/>
      <c r="L68" s="19"/>
      <c r="M68" s="206"/>
    </row>
    <row r="69" spans="1:13" ht="12.75" customHeight="1" x14ac:dyDescent="0.2">
      <c r="B69" s="12"/>
      <c r="C69" s="216"/>
      <c r="D69" s="216"/>
      <c r="E69" s="223"/>
      <c r="F69" s="216"/>
      <c r="G69" s="219"/>
      <c r="H69" s="220"/>
      <c r="I69" s="222"/>
      <c r="J69" s="19"/>
      <c r="K69" s="222"/>
      <c r="L69" s="19"/>
    </row>
    <row r="70" spans="1:13" s="196" customFormat="1" ht="15" customHeight="1" x14ac:dyDescent="0.2">
      <c r="A70" s="161"/>
      <c r="B70" s="12"/>
      <c r="C70" s="216"/>
      <c r="D70" s="216"/>
      <c r="E70" s="215"/>
      <c r="F70" s="216"/>
      <c r="G70" s="219"/>
      <c r="H70" s="220"/>
      <c r="I70" s="222"/>
      <c r="J70" s="19"/>
      <c r="K70" s="222"/>
      <c r="L70" s="19"/>
      <c r="M70" s="161"/>
    </row>
    <row r="71" spans="1:13" s="196" customFormat="1" ht="15" customHeight="1" x14ac:dyDescent="0.2">
      <c r="A71" s="161"/>
      <c r="B71" s="12"/>
      <c r="C71" s="216"/>
      <c r="D71" s="216"/>
      <c r="E71" s="224"/>
      <c r="F71" s="216"/>
      <c r="G71" s="219"/>
      <c r="H71" s="220"/>
      <c r="I71" s="222"/>
      <c r="J71" s="19"/>
      <c r="K71" s="222"/>
      <c r="L71" s="19"/>
      <c r="M71" s="161"/>
    </row>
    <row r="72" spans="1:13" s="196" customFormat="1" ht="12.75" customHeight="1" x14ac:dyDescent="0.2">
      <c r="A72" s="161"/>
      <c r="B72" s="225"/>
      <c r="C72" s="225"/>
      <c r="D72" s="225"/>
      <c r="E72" s="225"/>
      <c r="F72" s="226"/>
      <c r="G72" s="226"/>
      <c r="H72" s="225"/>
      <c r="I72" s="225"/>
      <c r="J72" s="225"/>
      <c r="K72" s="225"/>
      <c r="L72" s="225"/>
      <c r="M72" s="161"/>
    </row>
    <row r="73" spans="1:13" s="196" customFormat="1" ht="18" x14ac:dyDescent="0.25">
      <c r="B73" s="255"/>
      <c r="C73" s="255"/>
      <c r="D73" s="255"/>
      <c r="E73" s="255"/>
      <c r="F73" s="227"/>
      <c r="G73" s="227"/>
      <c r="H73" s="256"/>
      <c r="I73" s="256"/>
      <c r="J73" s="228"/>
      <c r="K73" s="228"/>
      <c r="L73" s="227"/>
    </row>
    <row r="74" spans="1:13" s="196" customFormat="1" ht="45.75" customHeight="1" x14ac:dyDescent="0.2">
      <c r="A74" s="161"/>
      <c r="B74" s="225"/>
      <c r="C74" s="225"/>
      <c r="D74" s="225"/>
      <c r="E74" s="225"/>
      <c r="F74" s="226"/>
      <c r="G74" s="226"/>
      <c r="H74" s="225"/>
      <c r="I74" s="225"/>
      <c r="J74" s="225"/>
      <c r="K74" s="225"/>
      <c r="L74" s="225"/>
      <c r="M74" s="161"/>
    </row>
    <row r="75" spans="1:13" s="196" customFormat="1" ht="20.25" x14ac:dyDescent="0.3">
      <c r="B75" s="229"/>
      <c r="C75" s="229"/>
      <c r="D75" s="229"/>
      <c r="E75" s="229"/>
      <c r="F75" s="229"/>
      <c r="G75" s="229"/>
      <c r="H75" s="257"/>
      <c r="I75" s="257"/>
      <c r="J75" s="228"/>
      <c r="K75" s="228"/>
      <c r="L75" s="228"/>
    </row>
    <row r="76" spans="1:13" ht="13.9" customHeight="1" x14ac:dyDescent="0.2">
      <c r="B76" s="230"/>
      <c r="C76" s="230"/>
      <c r="D76" s="230"/>
      <c r="E76" s="230"/>
      <c r="F76" s="231"/>
      <c r="G76" s="231"/>
      <c r="H76" s="230"/>
      <c r="I76" s="230"/>
      <c r="J76" s="230"/>
      <c r="K76" s="230"/>
      <c r="L76" s="230"/>
    </row>
    <row r="81" spans="1:13" ht="15.75" customHeight="1" x14ac:dyDescent="0.2"/>
    <row r="83" spans="1:13" ht="13.15" customHeight="1" x14ac:dyDescent="0.2"/>
    <row r="95" spans="1:13" s="206" customFormat="1" x14ac:dyDescent="0.2">
      <c r="A95" s="161"/>
      <c r="B95" s="161"/>
      <c r="C95" s="161"/>
      <c r="D95" s="161"/>
      <c r="E95" s="161"/>
      <c r="F95" s="210"/>
      <c r="G95" s="210"/>
      <c r="H95" s="161"/>
      <c r="I95" s="161"/>
      <c r="J95" s="161"/>
      <c r="K95" s="161"/>
      <c r="L95" s="161"/>
      <c r="M95" s="161"/>
    </row>
    <row r="96" spans="1:13" s="206" customFormat="1" x14ac:dyDescent="0.2">
      <c r="A96" s="161"/>
      <c r="B96" s="161"/>
      <c r="C96" s="161"/>
      <c r="D96" s="161"/>
      <c r="E96" s="161"/>
      <c r="F96" s="210"/>
      <c r="G96" s="210"/>
      <c r="H96" s="161"/>
      <c r="I96" s="161"/>
      <c r="J96" s="161"/>
      <c r="K96" s="161"/>
      <c r="L96" s="161"/>
      <c r="M96" s="161"/>
    </row>
    <row r="105" spans="1:13" s="206" customFormat="1" x14ac:dyDescent="0.2">
      <c r="A105" s="161"/>
      <c r="B105" s="161"/>
      <c r="C105" s="161"/>
      <c r="D105" s="161"/>
      <c r="E105" s="161"/>
      <c r="F105" s="210"/>
      <c r="G105" s="210"/>
      <c r="H105" s="161"/>
      <c r="I105" s="161"/>
      <c r="J105" s="161"/>
      <c r="K105" s="161"/>
      <c r="L105" s="161"/>
      <c r="M105" s="161"/>
    </row>
    <row r="108" spans="1:13" s="206" customFormat="1" x14ac:dyDescent="0.2">
      <c r="A108" s="161"/>
      <c r="B108" s="161"/>
      <c r="C108" s="161"/>
      <c r="D108" s="161"/>
      <c r="E108" s="161"/>
      <c r="F108" s="210"/>
      <c r="G108" s="210"/>
      <c r="H108" s="161"/>
      <c r="I108" s="161"/>
      <c r="J108" s="161"/>
      <c r="K108" s="161"/>
      <c r="L108" s="161"/>
      <c r="M108" s="161"/>
    </row>
    <row r="109" spans="1:13" s="206" customFormat="1" x14ac:dyDescent="0.2">
      <c r="A109" s="161"/>
      <c r="B109" s="161"/>
      <c r="C109" s="161"/>
      <c r="D109" s="161"/>
      <c r="E109" s="161"/>
      <c r="F109" s="210"/>
      <c r="G109" s="210"/>
      <c r="H109" s="161"/>
      <c r="I109" s="161"/>
      <c r="J109" s="161"/>
      <c r="K109" s="161"/>
      <c r="L109" s="161"/>
      <c r="M109" s="161"/>
    </row>
    <row r="110" spans="1:13" s="206" customFormat="1" x14ac:dyDescent="0.2">
      <c r="A110" s="161"/>
      <c r="B110" s="161"/>
      <c r="C110" s="161"/>
      <c r="D110" s="161"/>
      <c r="E110" s="161"/>
      <c r="F110" s="210"/>
      <c r="G110" s="210"/>
      <c r="H110" s="161"/>
      <c r="I110" s="161"/>
      <c r="J110" s="161"/>
      <c r="K110" s="161"/>
      <c r="L110" s="161"/>
      <c r="M110" s="161"/>
    </row>
    <row r="111" spans="1:13" s="206" customFormat="1" x14ac:dyDescent="0.2">
      <c r="A111" s="161"/>
      <c r="B111" s="161"/>
      <c r="C111" s="161"/>
      <c r="D111" s="161"/>
      <c r="E111" s="161"/>
      <c r="F111" s="210"/>
      <c r="G111" s="210"/>
      <c r="H111" s="161"/>
      <c r="I111" s="161"/>
      <c r="J111" s="161"/>
      <c r="K111" s="161"/>
      <c r="L111" s="161"/>
      <c r="M111" s="161"/>
    </row>
    <row r="118" spans="1:13" s="206" customFormat="1" x14ac:dyDescent="0.2">
      <c r="A118" s="161"/>
      <c r="B118" s="161"/>
      <c r="C118" s="161"/>
      <c r="D118" s="161"/>
      <c r="E118" s="161"/>
      <c r="F118" s="210"/>
      <c r="G118" s="210"/>
      <c r="H118" s="161"/>
      <c r="I118" s="161"/>
      <c r="J118" s="161"/>
      <c r="K118" s="161"/>
      <c r="L118" s="161"/>
      <c r="M118" s="161"/>
    </row>
    <row r="119" spans="1:13" s="206" customFormat="1" x14ac:dyDescent="0.2">
      <c r="A119" s="161"/>
      <c r="B119" s="161"/>
      <c r="C119" s="161"/>
      <c r="D119" s="161"/>
      <c r="E119" s="161"/>
      <c r="F119" s="210"/>
      <c r="G119" s="210"/>
      <c r="H119" s="161"/>
      <c r="I119" s="161"/>
      <c r="J119" s="161"/>
      <c r="K119" s="161"/>
      <c r="L119" s="161"/>
      <c r="M119" s="161"/>
    </row>
    <row r="124" spans="1:13" s="196" customFormat="1" ht="16.5" customHeight="1" x14ac:dyDescent="0.2">
      <c r="A124" s="161"/>
      <c r="B124" s="161"/>
      <c r="C124" s="161"/>
      <c r="D124" s="161"/>
      <c r="E124" s="161"/>
      <c r="F124" s="210"/>
      <c r="G124" s="210"/>
      <c r="H124" s="161"/>
      <c r="I124" s="161"/>
      <c r="J124" s="161"/>
      <c r="K124" s="161"/>
      <c r="L124" s="161"/>
      <c r="M124" s="161"/>
    </row>
    <row r="126" spans="1:13" s="196" customFormat="1" x14ac:dyDescent="0.2">
      <c r="A126" s="161"/>
      <c r="B126" s="161"/>
      <c r="C126" s="161"/>
      <c r="D126" s="161"/>
      <c r="E126" s="161"/>
      <c r="F126" s="210"/>
      <c r="G126" s="210"/>
      <c r="H126" s="161"/>
      <c r="I126" s="161"/>
      <c r="J126" s="161"/>
      <c r="K126" s="161"/>
      <c r="L126" s="161"/>
      <c r="M126" s="161"/>
    </row>
  </sheetData>
  <sheetProtection algorithmName="SHA-512" hashValue="o17OSSNI1VZd3mENtcfLEB7tVhsaqc7eiwWxfOkx9ZtuYO+0VcQd9iyAL1fb3rRyiC3qTJOYI2r2g6EdXSSXNA==" saltValue="iW08EKYdY0QxB6ixlc2+nA==" spinCount="100000" sheet="1" selectLockedCells="1"/>
  <mergeCells count="48">
    <mergeCell ref="B73:E73"/>
    <mergeCell ref="H73:I73"/>
    <mergeCell ref="H75:I75"/>
    <mergeCell ref="C47:D47"/>
    <mergeCell ref="C48:D48"/>
    <mergeCell ref="C61:D61"/>
    <mergeCell ref="C62:D62"/>
    <mergeCell ref="C63:D63"/>
    <mergeCell ref="C64:D64"/>
    <mergeCell ref="C46:D46"/>
    <mergeCell ref="C35:D35"/>
    <mergeCell ref="C36:D36"/>
    <mergeCell ref="C37:D37"/>
    <mergeCell ref="C38:D38"/>
    <mergeCell ref="C39:D39"/>
    <mergeCell ref="C40:D40"/>
    <mergeCell ref="C41:D41"/>
    <mergeCell ref="C42:D42"/>
    <mergeCell ref="C43:D43"/>
    <mergeCell ref="C44:D44"/>
    <mergeCell ref="C45:D45"/>
    <mergeCell ref="C34:D34"/>
    <mergeCell ref="B26:B28"/>
    <mergeCell ref="C26:D28"/>
    <mergeCell ref="E26:E28"/>
    <mergeCell ref="F26:F28"/>
    <mergeCell ref="C29:D29"/>
    <mergeCell ref="B30:D30"/>
    <mergeCell ref="C31:D31"/>
    <mergeCell ref="C32:D32"/>
    <mergeCell ref="C33:D33"/>
    <mergeCell ref="G26:G28"/>
    <mergeCell ref="H26:L26"/>
    <mergeCell ref="H27:I27"/>
    <mergeCell ref="J27:K27"/>
    <mergeCell ref="L27:L28"/>
    <mergeCell ref="B25:D25"/>
    <mergeCell ref="E2:G2"/>
    <mergeCell ref="B4:D5"/>
    <mergeCell ref="B10:E10"/>
    <mergeCell ref="E4:E5"/>
    <mergeCell ref="F17:G17"/>
    <mergeCell ref="B15:E15"/>
    <mergeCell ref="F14:G14"/>
    <mergeCell ref="F15:G15"/>
    <mergeCell ref="G23:H23"/>
    <mergeCell ref="B17:E17"/>
    <mergeCell ref="H17:I17"/>
  </mergeCells>
  <pageMargins left="0.70866141732283472" right="0.70866141732283472" top="0.78740157480314965" bottom="0.78740157480314965" header="0.31496062992125984" footer="0.31496062992125984"/>
  <pageSetup paperSize="9" scale="6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6"/>
  <sheetViews>
    <sheetView showGridLines="0" tabSelected="1" zoomScale="70" zoomScaleNormal="70" workbookViewId="0">
      <selection activeCell="K15" sqref="K15"/>
    </sheetView>
  </sheetViews>
  <sheetFormatPr defaultColWidth="9.140625" defaultRowHeight="12.75" x14ac:dyDescent="0.2"/>
  <cols>
    <col min="1" max="1" width="7.140625" style="1" customWidth="1"/>
    <col min="2" max="2" width="4.28515625" style="1" customWidth="1"/>
    <col min="3" max="3" width="7" style="1" customWidth="1"/>
    <col min="4" max="4" width="8.42578125" style="1" customWidth="1"/>
    <col min="5" max="5" width="74.140625" style="1" customWidth="1"/>
    <col min="6" max="6" width="6.28515625" style="2" customWidth="1"/>
    <col min="7" max="7" width="10.7109375" style="2" customWidth="1"/>
    <col min="8" max="8" width="12.28515625" style="1" customWidth="1"/>
    <col min="9" max="9" width="20.5703125" style="1" customWidth="1"/>
    <col min="10" max="10" width="12.42578125" style="1" customWidth="1"/>
    <col min="11" max="11" width="13.42578125" style="1" customWidth="1"/>
    <col min="12" max="12" width="17.140625" style="1" customWidth="1"/>
    <col min="13" max="16384" width="9.140625" style="1"/>
  </cols>
  <sheetData>
    <row r="1" spans="1:12" ht="14.25" x14ac:dyDescent="0.2">
      <c r="A1" s="77"/>
      <c r="B1" s="83" t="s">
        <v>88</v>
      </c>
      <c r="C1" s="75"/>
      <c r="D1" s="75"/>
      <c r="E1" s="78"/>
      <c r="F1" s="71"/>
      <c r="G1" s="71"/>
      <c r="H1" s="76"/>
      <c r="I1" s="76"/>
    </row>
    <row r="2" spans="1:12" ht="27.75" customHeight="1" x14ac:dyDescent="0.2">
      <c r="A2" s="77"/>
      <c r="B2" s="79"/>
      <c r="C2" s="75"/>
      <c r="D2" s="75"/>
      <c r="E2" s="283" t="s">
        <v>87</v>
      </c>
      <c r="F2" s="283"/>
      <c r="G2" s="283"/>
      <c r="H2" s="76"/>
      <c r="I2" s="76"/>
    </row>
    <row r="3" spans="1:12" x14ac:dyDescent="0.2">
      <c r="A3" s="77"/>
      <c r="B3" s="79"/>
      <c r="C3" s="75"/>
      <c r="D3" s="75"/>
      <c r="E3" s="82"/>
      <c r="F3" s="71"/>
      <c r="G3" s="71"/>
      <c r="H3" s="76"/>
      <c r="I3" s="76"/>
    </row>
    <row r="4" spans="1:12" ht="24" customHeight="1" x14ac:dyDescent="0.2">
      <c r="A4" s="77"/>
      <c r="B4" s="292" t="s">
        <v>74</v>
      </c>
      <c r="C4" s="292"/>
      <c r="D4" s="292"/>
      <c r="E4" s="282" t="s">
        <v>51</v>
      </c>
      <c r="F4" s="71"/>
      <c r="G4" s="71"/>
      <c r="H4" s="76"/>
      <c r="I4" s="76"/>
    </row>
    <row r="5" spans="1:12" ht="18.75" customHeight="1" x14ac:dyDescent="0.2">
      <c r="A5" s="77"/>
      <c r="B5" s="292"/>
      <c r="C5" s="292"/>
      <c r="D5" s="292"/>
      <c r="E5" s="282"/>
      <c r="F5" s="71"/>
      <c r="G5" s="71"/>
      <c r="H5" s="76"/>
      <c r="I5" s="76"/>
    </row>
    <row r="6" spans="1:12" ht="18" customHeight="1" x14ac:dyDescent="0.2">
      <c r="B6" s="124" t="s">
        <v>76</v>
      </c>
      <c r="C6" s="77"/>
      <c r="D6" s="125"/>
      <c r="E6" s="126" t="s">
        <v>71</v>
      </c>
      <c r="F6" s="71"/>
      <c r="G6" s="71"/>
      <c r="H6" s="76"/>
      <c r="I6" s="76"/>
    </row>
    <row r="7" spans="1:12" ht="13.5" thickBot="1" x14ac:dyDescent="0.25"/>
    <row r="8" spans="1:12" ht="15.75" customHeight="1" thickBot="1" x14ac:dyDescent="0.25">
      <c r="B8" s="268" t="s">
        <v>0</v>
      </c>
      <c r="C8" s="286" t="s">
        <v>1</v>
      </c>
      <c r="D8" s="287"/>
      <c r="E8" s="268"/>
      <c r="F8" s="268" t="s">
        <v>2</v>
      </c>
      <c r="G8" s="268" t="s">
        <v>4</v>
      </c>
      <c r="H8" s="258" t="s">
        <v>5</v>
      </c>
      <c r="I8" s="260"/>
      <c r="J8" s="260"/>
      <c r="K8" s="260"/>
      <c r="L8" s="259"/>
    </row>
    <row r="9" spans="1:12" ht="15" customHeight="1" thickBot="1" x14ac:dyDescent="0.25">
      <c r="B9" s="269"/>
      <c r="C9" s="288"/>
      <c r="D9" s="289"/>
      <c r="E9" s="269"/>
      <c r="F9" s="269"/>
      <c r="G9" s="269"/>
      <c r="H9" s="258" t="s">
        <v>17</v>
      </c>
      <c r="I9" s="259"/>
      <c r="J9" s="258" t="s">
        <v>18</v>
      </c>
      <c r="K9" s="259"/>
      <c r="L9" s="261" t="s">
        <v>3</v>
      </c>
    </row>
    <row r="10" spans="1:12" ht="15.75" customHeight="1" thickBot="1" x14ac:dyDescent="0.25">
      <c r="B10" s="270"/>
      <c r="C10" s="290"/>
      <c r="D10" s="291"/>
      <c r="E10" s="270"/>
      <c r="F10" s="270"/>
      <c r="G10" s="270"/>
      <c r="H10" s="31" t="s">
        <v>6</v>
      </c>
      <c r="I10" s="31" t="s">
        <v>7</v>
      </c>
      <c r="J10" s="31" t="s">
        <v>6</v>
      </c>
      <c r="K10" s="31" t="s">
        <v>7</v>
      </c>
      <c r="L10" s="262"/>
    </row>
    <row r="11" spans="1:12" ht="15.75" customHeight="1" thickBot="1" x14ac:dyDescent="0.25">
      <c r="B11" s="258" t="s">
        <v>27</v>
      </c>
      <c r="C11" s="260"/>
      <c r="D11" s="259"/>
      <c r="E11" s="32" t="s">
        <v>28</v>
      </c>
      <c r="F11" s="33"/>
      <c r="G11" s="33"/>
      <c r="H11" s="31"/>
      <c r="I11" s="31"/>
      <c r="J11" s="31"/>
      <c r="K11" s="31"/>
      <c r="L11" s="34"/>
    </row>
    <row r="12" spans="1:12" s="3" customFormat="1" ht="10.5" customHeight="1" thickBot="1" x14ac:dyDescent="0.25">
      <c r="B12" s="47">
        <v>1</v>
      </c>
      <c r="C12" s="258">
        <v>2</v>
      </c>
      <c r="D12" s="259"/>
      <c r="E12" s="48">
        <v>3</v>
      </c>
      <c r="F12" s="31">
        <v>4</v>
      </c>
      <c r="G12" s="31">
        <v>5</v>
      </c>
      <c r="H12" s="31">
        <v>6</v>
      </c>
      <c r="I12" s="31">
        <v>7</v>
      </c>
      <c r="J12" s="31">
        <v>8</v>
      </c>
      <c r="K12" s="31">
        <v>9</v>
      </c>
      <c r="L12" s="31">
        <v>10</v>
      </c>
    </row>
    <row r="13" spans="1:12" s="4" customFormat="1" x14ac:dyDescent="0.2">
      <c r="B13" s="35">
        <v>1</v>
      </c>
      <c r="C13" s="275"/>
      <c r="D13" s="276"/>
      <c r="E13" s="36" t="s">
        <v>71</v>
      </c>
      <c r="F13" s="49"/>
      <c r="G13" s="49"/>
      <c r="H13" s="50"/>
      <c r="I13" s="50"/>
      <c r="J13" s="50"/>
      <c r="K13" s="50"/>
      <c r="L13" s="51"/>
    </row>
    <row r="14" spans="1:12" s="4" customFormat="1" ht="275.25" customHeight="1" x14ac:dyDescent="0.2">
      <c r="B14" s="37"/>
      <c r="C14" s="271" t="s">
        <v>49</v>
      </c>
      <c r="D14" s="272"/>
      <c r="E14" s="123" t="s">
        <v>45</v>
      </c>
      <c r="F14" s="52" t="s">
        <v>13</v>
      </c>
      <c r="G14" s="53">
        <v>5</v>
      </c>
      <c r="H14" s="54">
        <v>0</v>
      </c>
      <c r="I14" s="55">
        <f>PRODUCT(G14,H14)</f>
        <v>0</v>
      </c>
      <c r="J14" s="56">
        <v>0</v>
      </c>
      <c r="K14" s="55">
        <f>PRODUCT(G14,J14)</f>
        <v>0</v>
      </c>
      <c r="L14" s="55">
        <f>PRODUCT(I14+K14)</f>
        <v>0</v>
      </c>
    </row>
    <row r="15" spans="1:12" s="4" customFormat="1" ht="260.25" customHeight="1" x14ac:dyDescent="0.2">
      <c r="B15" s="42"/>
      <c r="C15" s="271" t="s">
        <v>46</v>
      </c>
      <c r="D15" s="272"/>
      <c r="E15" s="122" t="s">
        <v>44</v>
      </c>
      <c r="F15" s="92" t="s">
        <v>13</v>
      </c>
      <c r="G15" s="62">
        <v>1</v>
      </c>
      <c r="H15" s="90">
        <v>0</v>
      </c>
      <c r="I15" s="55">
        <f>PRODUCT(G15,H15)</f>
        <v>0</v>
      </c>
      <c r="J15" s="93">
        <v>0</v>
      </c>
      <c r="K15" s="55">
        <f>PRODUCT(G15,J15)</f>
        <v>0</v>
      </c>
      <c r="L15" s="55">
        <f t="shared" ref="L15" si="0">PRODUCT(I15+K15)</f>
        <v>0</v>
      </c>
    </row>
    <row r="16" spans="1:12" s="4" customFormat="1" ht="277.5" customHeight="1" thickBot="1" x14ac:dyDescent="0.25">
      <c r="B16" s="42"/>
      <c r="C16" s="271" t="s">
        <v>47</v>
      </c>
      <c r="D16" s="272"/>
      <c r="E16" s="121" t="s">
        <v>48</v>
      </c>
      <c r="F16" s="88" t="s">
        <v>13</v>
      </c>
      <c r="G16" s="89">
        <v>2</v>
      </c>
      <c r="H16" s="90">
        <v>0</v>
      </c>
      <c r="I16" s="55">
        <f>PRODUCT(G16,H16)</f>
        <v>0</v>
      </c>
      <c r="J16" s="91">
        <v>0</v>
      </c>
      <c r="K16" s="55">
        <f>PRODUCT(G16,J16)</f>
        <v>0</v>
      </c>
      <c r="L16" s="55">
        <f t="shared" ref="L16" si="1">PRODUCT(I16+K16)</f>
        <v>0</v>
      </c>
    </row>
    <row r="17" spans="1:13" s="4" customFormat="1" ht="13.5" thickBot="1" x14ac:dyDescent="0.25">
      <c r="A17" s="1"/>
      <c r="B17" s="72"/>
      <c r="C17" s="72"/>
      <c r="D17" s="72"/>
      <c r="E17" s="72"/>
      <c r="F17" s="72"/>
      <c r="G17" s="72"/>
      <c r="H17" s="72"/>
      <c r="I17" s="72"/>
      <c r="J17" s="72"/>
      <c r="K17" s="72"/>
      <c r="L17" s="94"/>
      <c r="M17" s="1"/>
    </row>
    <row r="18" spans="1:13" s="4" customFormat="1" ht="13.5" thickBot="1" x14ac:dyDescent="0.25">
      <c r="A18" s="5"/>
      <c r="B18" s="279" t="s">
        <v>75</v>
      </c>
      <c r="C18" s="280"/>
      <c r="D18" s="280"/>
      <c r="E18" s="280"/>
      <c r="F18" s="73"/>
      <c r="G18" s="73"/>
      <c r="H18" s="266">
        <f>SUM(L14:L16)</f>
        <v>0</v>
      </c>
      <c r="I18" s="267"/>
      <c r="J18" s="46"/>
      <c r="K18" s="46"/>
      <c r="L18" s="74"/>
      <c r="M18" s="5"/>
    </row>
    <row r="19" spans="1:13" s="4" customFormat="1" ht="18" x14ac:dyDescent="0.25">
      <c r="A19" s="1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1"/>
    </row>
    <row r="20" spans="1:13" s="4" customFormat="1" x14ac:dyDescent="0.2">
      <c r="A20" s="5"/>
      <c r="B20" s="46"/>
      <c r="C20" s="46"/>
      <c r="D20" s="46"/>
      <c r="E20" s="46"/>
      <c r="F20" s="84"/>
      <c r="G20" s="85"/>
      <c r="H20" s="46"/>
      <c r="I20" s="86"/>
      <c r="J20" s="46"/>
      <c r="K20" s="5"/>
      <c r="L20" s="5"/>
      <c r="M20" s="5"/>
    </row>
    <row r="21" spans="1:13" s="4" customFormat="1" x14ac:dyDescent="0.2">
      <c r="A21" s="5"/>
      <c r="B21" s="46"/>
      <c r="C21" s="46"/>
      <c r="D21" s="46"/>
      <c r="E21" s="87"/>
      <c r="F21" s="87"/>
      <c r="G21" s="87"/>
      <c r="H21" s="87"/>
      <c r="I21" s="87"/>
      <c r="J21" s="46"/>
      <c r="K21" s="5"/>
      <c r="L21" s="5"/>
      <c r="M21" s="5"/>
    </row>
    <row r="22" spans="1:13" s="4" customFormat="1" x14ac:dyDescent="0.2">
      <c r="A22" s="5"/>
      <c r="B22" s="46"/>
      <c r="C22" s="46"/>
      <c r="D22" s="46"/>
      <c r="E22" s="87"/>
      <c r="F22" s="87"/>
      <c r="G22" s="87"/>
      <c r="H22" s="87"/>
      <c r="I22" s="87"/>
      <c r="J22" s="46"/>
      <c r="K22" s="5"/>
      <c r="L22" s="5"/>
      <c r="M22" s="5"/>
    </row>
    <row r="23" spans="1:13" s="4" customFormat="1" x14ac:dyDescent="0.2">
      <c r="A23" s="5"/>
      <c r="B23" s="5"/>
      <c r="C23" s="5"/>
      <c r="D23" s="5"/>
      <c r="E23" s="87"/>
      <c r="F23" s="87"/>
      <c r="G23" s="87"/>
      <c r="H23" s="265"/>
      <c r="I23" s="265"/>
      <c r="J23" s="265"/>
      <c r="K23" s="5"/>
      <c r="L23" s="5"/>
      <c r="M23" s="5"/>
    </row>
    <row r="24" spans="1:13" s="4" customFormat="1" x14ac:dyDescent="0.2">
      <c r="A24" s="5"/>
      <c r="B24" s="5"/>
      <c r="C24" s="5"/>
      <c r="D24" s="5"/>
      <c r="E24" s="87"/>
      <c r="F24" s="87"/>
      <c r="G24" s="87"/>
      <c r="H24" s="87"/>
      <c r="I24" s="87"/>
      <c r="J24" s="5"/>
      <c r="K24" s="5"/>
      <c r="L24" s="5"/>
      <c r="M24" s="5"/>
    </row>
    <row r="25" spans="1:13" s="4" customFormat="1" x14ac:dyDescent="0.2">
      <c r="A25" s="76"/>
      <c r="B25" s="278"/>
      <c r="C25" s="278"/>
      <c r="D25" s="278"/>
      <c r="E25" s="81"/>
      <c r="F25" s="80"/>
      <c r="G25" s="2"/>
      <c r="H25" s="1"/>
      <c r="I25" s="1"/>
      <c r="J25" s="1"/>
      <c r="K25" s="1"/>
      <c r="L25" s="1"/>
      <c r="M25" s="1"/>
    </row>
    <row r="26" spans="1:13" s="4" customFormat="1" x14ac:dyDescent="0.2">
      <c r="A26" s="1"/>
      <c r="B26" s="264"/>
      <c r="C26" s="263"/>
      <c r="D26" s="263"/>
      <c r="E26" s="264"/>
      <c r="F26" s="264"/>
      <c r="G26" s="264"/>
      <c r="H26" s="264"/>
      <c r="I26" s="264"/>
      <c r="J26" s="264"/>
      <c r="K26" s="264"/>
      <c r="L26" s="264"/>
      <c r="M26" s="1"/>
    </row>
    <row r="27" spans="1:13" s="4" customFormat="1" x14ac:dyDescent="0.2">
      <c r="A27" s="1"/>
      <c r="B27" s="264"/>
      <c r="C27" s="263"/>
      <c r="D27" s="263"/>
      <c r="E27" s="264"/>
      <c r="F27" s="264"/>
      <c r="G27" s="264"/>
      <c r="H27" s="264"/>
      <c r="I27" s="264"/>
      <c r="J27" s="264"/>
      <c r="K27" s="264"/>
      <c r="L27" s="263"/>
      <c r="M27" s="1"/>
    </row>
    <row r="28" spans="1:13" s="4" customFormat="1" x14ac:dyDescent="0.2">
      <c r="A28" s="1"/>
      <c r="B28" s="264"/>
      <c r="C28" s="263"/>
      <c r="D28" s="263"/>
      <c r="E28" s="264"/>
      <c r="F28" s="264"/>
      <c r="G28" s="264"/>
      <c r="H28" s="7"/>
      <c r="I28" s="7"/>
      <c r="J28" s="7"/>
      <c r="K28" s="7"/>
      <c r="L28" s="263"/>
      <c r="M28" s="1"/>
    </row>
    <row r="29" spans="1:13" s="4" customFormat="1" x14ac:dyDescent="0.2">
      <c r="A29" s="1"/>
      <c r="B29" s="8"/>
      <c r="C29" s="274"/>
      <c r="D29" s="274"/>
      <c r="E29" s="8"/>
      <c r="F29" s="8"/>
      <c r="G29" s="8"/>
      <c r="H29" s="8"/>
      <c r="I29" s="8"/>
      <c r="J29" s="8"/>
      <c r="K29" s="8"/>
      <c r="L29" s="8"/>
      <c r="M29" s="1"/>
    </row>
    <row r="30" spans="1:13" s="4" customFormat="1" x14ac:dyDescent="0.2">
      <c r="A30" s="1"/>
      <c r="B30" s="281"/>
      <c r="C30" s="281"/>
      <c r="D30" s="281"/>
      <c r="E30" s="10"/>
      <c r="F30" s="10"/>
      <c r="G30" s="10"/>
      <c r="H30" s="10"/>
      <c r="I30" s="10"/>
      <c r="J30" s="10"/>
      <c r="K30" s="10"/>
      <c r="L30" s="11"/>
      <c r="M30" s="1"/>
    </row>
    <row r="31" spans="1:13" s="4" customFormat="1" ht="14.25" customHeight="1" x14ac:dyDescent="0.2">
      <c r="A31" s="1"/>
      <c r="B31" s="12"/>
      <c r="C31" s="273"/>
      <c r="D31" s="273"/>
      <c r="E31" s="13"/>
      <c r="F31" s="14"/>
      <c r="G31" s="14"/>
      <c r="H31" s="15"/>
      <c r="I31" s="15"/>
      <c r="J31" s="15"/>
      <c r="K31" s="15"/>
      <c r="L31" s="15"/>
      <c r="M31" s="1"/>
    </row>
    <row r="32" spans="1:13" s="4" customFormat="1" x14ac:dyDescent="0.2">
      <c r="A32" s="1"/>
      <c r="B32" s="12"/>
      <c r="C32" s="273"/>
      <c r="D32" s="273"/>
      <c r="E32" s="30"/>
      <c r="F32" s="16"/>
      <c r="G32" s="9"/>
      <c r="H32" s="17"/>
      <c r="I32" s="17"/>
      <c r="J32" s="17"/>
      <c r="K32" s="17"/>
      <c r="L32" s="17"/>
      <c r="M32" s="1"/>
    </row>
    <row r="33" spans="1:13" x14ac:dyDescent="0.2">
      <c r="B33" s="12"/>
      <c r="C33" s="273"/>
      <c r="D33" s="273"/>
      <c r="E33" s="13"/>
      <c r="F33" s="14"/>
      <c r="G33" s="14"/>
      <c r="H33" s="15"/>
      <c r="I33" s="15"/>
      <c r="J33" s="18"/>
      <c r="K33" s="19"/>
      <c r="L33" s="15"/>
    </row>
    <row r="34" spans="1:13" x14ac:dyDescent="0.2">
      <c r="B34" s="12"/>
      <c r="C34" s="273"/>
      <c r="D34" s="273"/>
      <c r="E34" s="13"/>
      <c r="F34" s="14"/>
      <c r="G34" s="9"/>
      <c r="H34" s="17"/>
      <c r="I34" s="20"/>
      <c r="J34" s="15"/>
      <c r="K34" s="20"/>
      <c r="L34" s="15"/>
    </row>
    <row r="35" spans="1:13" x14ac:dyDescent="0.2">
      <c r="B35" s="12"/>
      <c r="C35" s="273"/>
      <c r="D35" s="273"/>
      <c r="E35" s="13"/>
      <c r="F35" s="14"/>
      <c r="G35" s="9"/>
      <c r="H35" s="17"/>
      <c r="I35" s="20"/>
      <c r="J35" s="15"/>
      <c r="K35" s="20"/>
      <c r="L35" s="15"/>
    </row>
    <row r="36" spans="1:13" x14ac:dyDescent="0.2">
      <c r="B36" s="12"/>
      <c r="C36" s="273"/>
      <c r="D36" s="273"/>
      <c r="E36" s="13"/>
      <c r="F36" s="14"/>
      <c r="G36" s="9"/>
      <c r="H36" s="17"/>
      <c r="I36" s="20"/>
      <c r="J36" s="15"/>
      <c r="K36" s="20"/>
      <c r="L36" s="15"/>
    </row>
    <row r="37" spans="1:13" x14ac:dyDescent="0.2">
      <c r="B37" s="12"/>
      <c r="C37" s="273"/>
      <c r="D37" s="273"/>
      <c r="E37" s="13"/>
      <c r="F37" s="14"/>
      <c r="G37" s="9"/>
      <c r="H37" s="17"/>
      <c r="I37" s="20"/>
      <c r="J37" s="15"/>
      <c r="K37" s="20"/>
      <c r="L37" s="15"/>
    </row>
    <row r="38" spans="1:13" x14ac:dyDescent="0.2">
      <c r="B38" s="12"/>
      <c r="C38" s="273"/>
      <c r="D38" s="273"/>
      <c r="E38" s="13"/>
      <c r="F38" s="14"/>
      <c r="G38" s="9"/>
      <c r="H38" s="17"/>
      <c r="I38" s="20"/>
      <c r="J38" s="15"/>
      <c r="K38" s="20"/>
      <c r="L38" s="15"/>
    </row>
    <row r="39" spans="1:13" s="4" customFormat="1" x14ac:dyDescent="0.2">
      <c r="A39" s="1"/>
      <c r="B39" s="12"/>
      <c r="C39" s="273"/>
      <c r="D39" s="273"/>
      <c r="E39" s="13"/>
      <c r="F39" s="14"/>
      <c r="G39" s="9"/>
      <c r="H39" s="17"/>
      <c r="I39" s="20"/>
      <c r="J39" s="15"/>
      <c r="K39" s="20"/>
      <c r="L39" s="15"/>
      <c r="M39" s="1"/>
    </row>
    <row r="40" spans="1:13" s="4" customFormat="1" x14ac:dyDescent="0.2">
      <c r="A40" s="1"/>
      <c r="B40" s="12"/>
      <c r="C40" s="273"/>
      <c r="D40" s="273"/>
      <c r="E40" s="13"/>
      <c r="F40" s="14"/>
      <c r="G40" s="9"/>
      <c r="H40" s="17"/>
      <c r="I40" s="20"/>
      <c r="J40" s="15"/>
      <c r="K40" s="20"/>
      <c r="L40" s="15"/>
      <c r="M40" s="1"/>
    </row>
    <row r="41" spans="1:13" s="4" customFormat="1" x14ac:dyDescent="0.2">
      <c r="A41" s="1"/>
      <c r="B41" s="12"/>
      <c r="C41" s="273"/>
      <c r="D41" s="273"/>
      <c r="E41" s="13"/>
      <c r="F41" s="14"/>
      <c r="G41" s="9"/>
      <c r="H41" s="17"/>
      <c r="I41" s="20"/>
      <c r="J41" s="15"/>
      <c r="K41" s="20"/>
      <c r="L41" s="15"/>
      <c r="M41" s="1"/>
    </row>
    <row r="42" spans="1:13" s="4" customFormat="1" x14ac:dyDescent="0.2">
      <c r="A42" s="1"/>
      <c r="B42" s="12"/>
      <c r="C42" s="273"/>
      <c r="D42" s="273"/>
      <c r="E42" s="13"/>
      <c r="F42" s="14"/>
      <c r="G42" s="9"/>
      <c r="H42" s="17"/>
      <c r="I42" s="20"/>
      <c r="J42" s="15"/>
      <c r="K42" s="20"/>
      <c r="L42" s="15"/>
      <c r="M42" s="1"/>
    </row>
    <row r="43" spans="1:13" s="4" customFormat="1" x14ac:dyDescent="0.2">
      <c r="A43" s="1"/>
      <c r="B43" s="12"/>
      <c r="C43" s="273"/>
      <c r="D43" s="273"/>
      <c r="E43" s="13"/>
      <c r="F43" s="14"/>
      <c r="G43" s="14"/>
      <c r="H43" s="15"/>
      <c r="I43" s="15"/>
      <c r="J43" s="18"/>
      <c r="K43" s="19"/>
      <c r="L43" s="15"/>
      <c r="M43" s="1"/>
    </row>
    <row r="44" spans="1:13" s="4" customFormat="1" x14ac:dyDescent="0.2">
      <c r="B44" s="12"/>
      <c r="C44" s="273"/>
      <c r="D44" s="273"/>
      <c r="E44" s="13"/>
      <c r="F44" s="14"/>
      <c r="G44" s="9"/>
      <c r="H44" s="17"/>
      <c r="I44" s="20"/>
      <c r="J44" s="17"/>
      <c r="K44" s="20"/>
      <c r="L44" s="15"/>
    </row>
    <row r="45" spans="1:13" s="4" customFormat="1" x14ac:dyDescent="0.2">
      <c r="B45" s="12"/>
      <c r="C45" s="273"/>
      <c r="D45" s="273"/>
      <c r="E45" s="13"/>
      <c r="F45" s="14"/>
      <c r="G45" s="9"/>
      <c r="H45" s="17"/>
      <c r="I45" s="20"/>
      <c r="J45" s="17"/>
      <c r="K45" s="20"/>
      <c r="L45" s="15"/>
    </row>
    <row r="46" spans="1:13" s="4" customFormat="1" x14ac:dyDescent="0.2">
      <c r="A46" s="1"/>
      <c r="B46" s="12"/>
      <c r="C46" s="273"/>
      <c r="D46" s="273"/>
      <c r="E46" s="13"/>
      <c r="F46" s="14"/>
      <c r="G46" s="9"/>
      <c r="H46" s="17"/>
      <c r="I46" s="20"/>
      <c r="J46" s="15"/>
      <c r="K46" s="20"/>
      <c r="L46" s="15"/>
      <c r="M46" s="1"/>
    </row>
    <row r="47" spans="1:13" s="4" customFormat="1" x14ac:dyDescent="0.2">
      <c r="A47" s="1"/>
      <c r="B47" s="12"/>
      <c r="C47" s="273"/>
      <c r="D47" s="273"/>
      <c r="E47" s="13"/>
      <c r="F47" s="14"/>
      <c r="G47" s="9"/>
      <c r="H47" s="17"/>
      <c r="I47" s="20"/>
      <c r="J47" s="15"/>
      <c r="K47" s="20"/>
      <c r="L47" s="15"/>
      <c r="M47" s="1"/>
    </row>
    <row r="48" spans="1:13" s="4" customFormat="1" x14ac:dyDescent="0.2">
      <c r="A48" s="1"/>
      <c r="B48" s="12"/>
      <c r="C48" s="273"/>
      <c r="D48" s="273"/>
      <c r="E48" s="13"/>
      <c r="F48" s="14"/>
      <c r="G48" s="14"/>
      <c r="H48" s="15"/>
      <c r="I48" s="15"/>
      <c r="J48" s="18"/>
      <c r="K48" s="19"/>
      <c r="L48" s="15"/>
      <c r="M48" s="1"/>
    </row>
    <row r="49" spans="1:13" s="4" customFormat="1" x14ac:dyDescent="0.2">
      <c r="A49" s="1"/>
      <c r="B49" s="12"/>
      <c r="C49" s="14"/>
      <c r="D49" s="14"/>
      <c r="E49" s="13"/>
      <c r="F49" s="14"/>
      <c r="G49" s="9"/>
      <c r="H49" s="17"/>
      <c r="I49" s="20"/>
      <c r="J49" s="15"/>
      <c r="K49" s="20"/>
      <c r="L49" s="15"/>
      <c r="M49" s="1"/>
    </row>
    <row r="50" spans="1:13" s="4" customFormat="1" x14ac:dyDescent="0.2">
      <c r="A50" s="1"/>
      <c r="B50" s="12"/>
      <c r="C50" s="14"/>
      <c r="D50" s="14"/>
      <c r="E50" s="13"/>
      <c r="F50" s="14"/>
      <c r="G50" s="9"/>
      <c r="H50" s="17"/>
      <c r="I50" s="20"/>
      <c r="J50" s="15"/>
      <c r="K50" s="20"/>
      <c r="L50" s="15"/>
      <c r="M50" s="1"/>
    </row>
    <row r="51" spans="1:13" s="4" customFormat="1" ht="15" customHeight="1" x14ac:dyDescent="0.2">
      <c r="A51" s="1"/>
      <c r="B51" s="12"/>
      <c r="C51" s="14"/>
      <c r="D51" s="14"/>
      <c r="E51" s="13"/>
      <c r="F51" s="14"/>
      <c r="G51" s="9"/>
      <c r="H51" s="17"/>
      <c r="I51" s="20"/>
      <c r="J51" s="15"/>
      <c r="K51" s="20"/>
      <c r="L51" s="15"/>
      <c r="M51" s="1"/>
    </row>
    <row r="52" spans="1:13" s="4" customFormat="1" x14ac:dyDescent="0.2">
      <c r="A52" s="1"/>
      <c r="B52" s="12"/>
      <c r="C52" s="14"/>
      <c r="D52" s="14"/>
      <c r="E52" s="13"/>
      <c r="F52" s="14"/>
      <c r="G52" s="9"/>
      <c r="H52" s="17"/>
      <c r="I52" s="20"/>
      <c r="J52" s="15"/>
      <c r="K52" s="20"/>
      <c r="L52" s="15"/>
      <c r="M52" s="1"/>
    </row>
    <row r="53" spans="1:13" s="4" customFormat="1" x14ac:dyDescent="0.2">
      <c r="A53" s="1"/>
      <c r="B53" s="12"/>
      <c r="C53" s="14"/>
      <c r="D53" s="14"/>
      <c r="E53" s="13"/>
      <c r="F53" s="14"/>
      <c r="G53" s="9"/>
      <c r="H53" s="17"/>
      <c r="I53" s="20"/>
      <c r="J53" s="15"/>
      <c r="K53" s="20"/>
      <c r="L53" s="15"/>
      <c r="M53" s="1"/>
    </row>
    <row r="54" spans="1:13" s="4" customFormat="1" x14ac:dyDescent="0.2">
      <c r="B54" s="12"/>
      <c r="C54" s="14"/>
      <c r="D54" s="14"/>
      <c r="E54" s="13"/>
      <c r="F54" s="14"/>
      <c r="G54" s="9"/>
      <c r="H54" s="17"/>
      <c r="I54" s="20"/>
      <c r="J54" s="17"/>
      <c r="K54" s="20"/>
      <c r="L54" s="15"/>
    </row>
    <row r="55" spans="1:13" s="4" customFormat="1" x14ac:dyDescent="0.2">
      <c r="A55" s="1"/>
      <c r="B55" s="12"/>
      <c r="C55" s="14"/>
      <c r="D55" s="14"/>
      <c r="E55" s="13"/>
      <c r="F55" s="14"/>
      <c r="G55" s="9"/>
      <c r="H55" s="17"/>
      <c r="I55" s="20"/>
      <c r="J55" s="15"/>
      <c r="K55" s="20"/>
      <c r="L55" s="15"/>
      <c r="M55" s="1"/>
    </row>
    <row r="56" spans="1:13" s="4" customFormat="1" x14ac:dyDescent="0.2">
      <c r="A56" s="1"/>
      <c r="B56" s="12"/>
      <c r="C56" s="14"/>
      <c r="D56" s="14"/>
      <c r="E56" s="13"/>
      <c r="F56" s="14"/>
      <c r="G56" s="14"/>
      <c r="H56" s="15"/>
      <c r="I56" s="15"/>
      <c r="J56" s="18"/>
      <c r="K56" s="19"/>
      <c r="L56" s="15"/>
      <c r="M56" s="1"/>
    </row>
    <row r="57" spans="1:13" ht="12.75" customHeight="1" x14ac:dyDescent="0.2">
      <c r="A57" s="4"/>
      <c r="B57" s="12"/>
      <c r="C57" s="14"/>
      <c r="D57" s="14"/>
      <c r="E57" s="13"/>
      <c r="F57" s="14"/>
      <c r="G57" s="9"/>
      <c r="H57" s="17"/>
      <c r="I57" s="20"/>
      <c r="J57" s="15"/>
      <c r="K57" s="20"/>
      <c r="L57" s="15"/>
      <c r="M57" s="4"/>
    </row>
    <row r="58" spans="1:13" s="5" customFormat="1" ht="16.5" customHeight="1" x14ac:dyDescent="0.2">
      <c r="A58" s="4"/>
      <c r="B58" s="12"/>
      <c r="C58" s="14"/>
      <c r="D58" s="14"/>
      <c r="E58" s="13"/>
      <c r="F58" s="14"/>
      <c r="G58" s="9"/>
      <c r="H58" s="17"/>
      <c r="I58" s="20"/>
      <c r="J58" s="17"/>
      <c r="K58" s="20"/>
      <c r="L58" s="15"/>
      <c r="M58" s="4"/>
    </row>
    <row r="59" spans="1:13" ht="12.75" customHeight="1" x14ac:dyDescent="0.2">
      <c r="A59" s="4"/>
      <c r="B59" s="12"/>
      <c r="C59" s="14"/>
      <c r="D59" s="14"/>
      <c r="E59" s="13"/>
      <c r="F59" s="14"/>
      <c r="G59" s="9"/>
      <c r="H59" s="17"/>
      <c r="I59" s="20"/>
      <c r="J59" s="17"/>
      <c r="K59" s="20"/>
      <c r="L59" s="15"/>
      <c r="M59" s="4"/>
    </row>
    <row r="60" spans="1:13" s="5" customFormat="1" ht="15" customHeight="1" x14ac:dyDescent="0.2">
      <c r="A60" s="4"/>
      <c r="B60" s="12"/>
      <c r="C60" s="14"/>
      <c r="D60" s="14"/>
      <c r="E60" s="13"/>
      <c r="F60" s="14"/>
      <c r="G60" s="9"/>
      <c r="H60" s="17"/>
      <c r="I60" s="20"/>
      <c r="J60" s="17"/>
      <c r="K60" s="20"/>
      <c r="L60" s="15"/>
      <c r="M60" s="4"/>
    </row>
    <row r="61" spans="1:13" s="5" customFormat="1" ht="15" customHeight="1" x14ac:dyDescent="0.2">
      <c r="A61" s="1"/>
      <c r="B61" s="12"/>
      <c r="C61" s="273"/>
      <c r="D61" s="273"/>
      <c r="E61" s="13"/>
      <c r="F61" s="14"/>
      <c r="G61" s="14"/>
      <c r="H61" s="15"/>
      <c r="I61" s="15"/>
      <c r="J61" s="18"/>
      <c r="K61" s="19"/>
      <c r="L61" s="15"/>
      <c r="M61" s="1"/>
    </row>
    <row r="62" spans="1:13" s="5" customFormat="1" ht="12.75" customHeight="1" x14ac:dyDescent="0.2">
      <c r="A62" s="1"/>
      <c r="B62" s="12"/>
      <c r="C62" s="273"/>
      <c r="D62" s="273"/>
      <c r="E62" s="13"/>
      <c r="F62" s="14"/>
      <c r="G62" s="9"/>
      <c r="H62" s="17"/>
      <c r="I62" s="20"/>
      <c r="J62" s="15"/>
      <c r="K62" s="20"/>
      <c r="L62" s="15"/>
      <c r="M62" s="1"/>
    </row>
    <row r="63" spans="1:13" s="5" customFormat="1" x14ac:dyDescent="0.2">
      <c r="A63" s="1"/>
      <c r="B63" s="12"/>
      <c r="C63" s="273"/>
      <c r="D63" s="273"/>
      <c r="E63" s="13"/>
      <c r="F63" s="14"/>
      <c r="G63" s="9"/>
      <c r="H63" s="17"/>
      <c r="I63" s="20"/>
      <c r="J63" s="15"/>
      <c r="K63" s="20"/>
      <c r="L63" s="15"/>
      <c r="M63" s="1"/>
    </row>
    <row r="64" spans="1:13" s="5" customFormat="1" ht="45.75" customHeight="1" x14ac:dyDescent="0.2">
      <c r="A64" s="1"/>
      <c r="B64" s="12"/>
      <c r="C64" s="273"/>
      <c r="D64" s="273"/>
      <c r="E64" s="13"/>
      <c r="F64" s="14"/>
      <c r="G64" s="14"/>
      <c r="H64" s="15"/>
      <c r="I64" s="15"/>
      <c r="J64" s="18"/>
      <c r="K64" s="19"/>
      <c r="L64" s="15"/>
      <c r="M64" s="1"/>
    </row>
    <row r="65" spans="1:13" s="5" customFormat="1" x14ac:dyDescent="0.2">
      <c r="A65" s="1"/>
      <c r="B65" s="12"/>
      <c r="C65" s="14"/>
      <c r="D65" s="14"/>
      <c r="E65" s="13"/>
      <c r="F65" s="14"/>
      <c r="G65" s="9"/>
      <c r="H65" s="17"/>
      <c r="I65" s="20"/>
      <c r="J65" s="15"/>
      <c r="K65" s="20"/>
      <c r="L65" s="15"/>
      <c r="M65" s="1"/>
    </row>
    <row r="66" spans="1:13" ht="13.9" customHeight="1" x14ac:dyDescent="0.2">
      <c r="B66" s="12"/>
      <c r="C66" s="14"/>
      <c r="D66" s="14"/>
      <c r="E66" s="13"/>
      <c r="F66" s="14"/>
      <c r="G66" s="9"/>
      <c r="H66" s="17"/>
      <c r="I66" s="20"/>
      <c r="J66" s="15"/>
      <c r="K66" s="20"/>
      <c r="L66" s="15"/>
    </row>
    <row r="67" spans="1:13" x14ac:dyDescent="0.2">
      <c r="A67" s="4"/>
      <c r="B67" s="12"/>
      <c r="C67" s="14"/>
      <c r="D67" s="14"/>
      <c r="E67" s="13"/>
      <c r="F67" s="14"/>
      <c r="G67" s="9"/>
      <c r="H67" s="17"/>
      <c r="I67" s="20"/>
      <c r="J67" s="17"/>
      <c r="K67" s="20"/>
      <c r="L67" s="15"/>
      <c r="M67" s="4"/>
    </row>
    <row r="68" spans="1:13" x14ac:dyDescent="0.2">
      <c r="A68" s="4"/>
      <c r="B68" s="12"/>
      <c r="C68" s="14"/>
      <c r="D68" s="14"/>
      <c r="E68" s="13"/>
      <c r="F68" s="14"/>
      <c r="G68" s="9"/>
      <c r="H68" s="17"/>
      <c r="I68" s="20"/>
      <c r="J68" s="17"/>
      <c r="K68" s="20"/>
      <c r="L68" s="15"/>
      <c r="M68" s="4"/>
    </row>
    <row r="69" spans="1:13" x14ac:dyDescent="0.2">
      <c r="B69" s="12"/>
      <c r="C69" s="14"/>
      <c r="D69" s="14"/>
      <c r="E69" s="21"/>
      <c r="F69" s="14"/>
      <c r="G69" s="9"/>
      <c r="H69" s="17"/>
      <c r="I69" s="20"/>
      <c r="J69" s="15"/>
      <c r="K69" s="20"/>
      <c r="L69" s="15"/>
    </row>
    <row r="70" spans="1:13" x14ac:dyDescent="0.2">
      <c r="B70" s="12"/>
      <c r="C70" s="14"/>
      <c r="D70" s="14"/>
      <c r="E70" s="13"/>
      <c r="F70" s="14"/>
      <c r="G70" s="9"/>
      <c r="H70" s="17"/>
      <c r="I70" s="20"/>
      <c r="J70" s="15"/>
      <c r="K70" s="20"/>
      <c r="L70" s="15"/>
    </row>
    <row r="71" spans="1:13" ht="15.75" customHeight="1" x14ac:dyDescent="0.2">
      <c r="B71" s="12"/>
      <c r="C71" s="14"/>
      <c r="D71" s="14"/>
      <c r="E71" s="22"/>
      <c r="F71" s="14"/>
      <c r="G71" s="9"/>
      <c r="H71" s="17"/>
      <c r="I71" s="20"/>
      <c r="J71" s="15"/>
      <c r="K71" s="20"/>
      <c r="L71" s="15"/>
    </row>
    <row r="72" spans="1:13" x14ac:dyDescent="0.2">
      <c r="B72" s="23"/>
      <c r="C72" s="23"/>
      <c r="D72" s="23"/>
      <c r="E72" s="23"/>
      <c r="F72" s="24"/>
      <c r="G72" s="24"/>
      <c r="H72" s="23"/>
      <c r="I72" s="23"/>
      <c r="J72" s="23"/>
      <c r="K72" s="23"/>
      <c r="L72" s="23"/>
    </row>
    <row r="73" spans="1:13" ht="13.15" customHeight="1" x14ac:dyDescent="0.25">
      <c r="A73" s="5"/>
      <c r="B73" s="277"/>
      <c r="C73" s="277"/>
      <c r="D73" s="277"/>
      <c r="E73" s="277"/>
      <c r="F73" s="25"/>
      <c r="G73" s="25"/>
      <c r="H73" s="284"/>
      <c r="I73" s="284"/>
      <c r="J73" s="26"/>
      <c r="K73" s="26"/>
      <c r="L73" s="25"/>
      <c r="M73" s="5"/>
    </row>
    <row r="74" spans="1:13" x14ac:dyDescent="0.2">
      <c r="B74" s="23"/>
      <c r="C74" s="23"/>
      <c r="D74" s="23"/>
      <c r="E74" s="23"/>
      <c r="F74" s="24"/>
      <c r="G74" s="24"/>
      <c r="H74" s="23"/>
      <c r="I74" s="23"/>
      <c r="J74" s="23"/>
      <c r="K74" s="23"/>
      <c r="L74" s="23"/>
    </row>
    <row r="75" spans="1:13" ht="20.25" x14ac:dyDescent="0.3">
      <c r="A75" s="5"/>
      <c r="B75" s="27"/>
      <c r="C75" s="27"/>
      <c r="D75" s="27"/>
      <c r="E75" s="27"/>
      <c r="F75" s="27"/>
      <c r="G75" s="27"/>
      <c r="H75" s="285"/>
      <c r="I75" s="285"/>
      <c r="J75" s="26"/>
      <c r="K75" s="26"/>
      <c r="L75" s="26"/>
      <c r="M75" s="5"/>
    </row>
    <row r="76" spans="1:13" x14ac:dyDescent="0.2">
      <c r="B76" s="28"/>
      <c r="C76" s="28"/>
      <c r="D76" s="28"/>
      <c r="E76" s="28"/>
      <c r="F76" s="29"/>
      <c r="G76" s="29"/>
      <c r="H76" s="28"/>
      <c r="I76" s="28"/>
      <c r="J76" s="28"/>
      <c r="K76" s="28"/>
      <c r="L76" s="28"/>
    </row>
    <row r="85" spans="1:13" s="4" customFormat="1" x14ac:dyDescent="0.2">
      <c r="A85" s="1"/>
      <c r="B85" s="1"/>
      <c r="C85" s="1"/>
      <c r="D85" s="1"/>
      <c r="E85" s="1"/>
      <c r="F85" s="2"/>
      <c r="G85" s="2"/>
      <c r="H85" s="1"/>
      <c r="I85" s="1"/>
      <c r="J85" s="1"/>
      <c r="K85" s="1"/>
      <c r="L85" s="1"/>
      <c r="M85" s="1"/>
    </row>
    <row r="86" spans="1:13" s="4" customFormat="1" x14ac:dyDescent="0.2">
      <c r="A86" s="1"/>
      <c r="B86" s="1"/>
      <c r="C86" s="1"/>
      <c r="D86" s="1"/>
      <c r="E86" s="1"/>
      <c r="F86" s="2"/>
      <c r="G86" s="2"/>
      <c r="H86" s="1"/>
      <c r="I86" s="1"/>
      <c r="J86" s="1"/>
      <c r="K86" s="1"/>
      <c r="L86" s="1"/>
      <c r="M86" s="1"/>
    </row>
    <row r="95" spans="1:13" s="4" customFormat="1" x14ac:dyDescent="0.2">
      <c r="A95" s="1"/>
      <c r="B95" s="1"/>
      <c r="C95" s="1"/>
      <c r="D95" s="1"/>
      <c r="E95" s="1"/>
      <c r="F95" s="2"/>
      <c r="G95" s="2"/>
      <c r="H95" s="1"/>
      <c r="I95" s="1"/>
      <c r="J95" s="1"/>
      <c r="K95" s="1"/>
      <c r="L95" s="1"/>
      <c r="M95" s="1"/>
    </row>
    <row r="98" spans="1:13" s="4" customFormat="1" x14ac:dyDescent="0.2">
      <c r="A98" s="1"/>
      <c r="B98" s="1"/>
      <c r="C98" s="1"/>
      <c r="D98" s="1"/>
      <c r="E98" s="1"/>
      <c r="F98" s="2"/>
      <c r="G98" s="2"/>
      <c r="H98" s="1"/>
      <c r="I98" s="1"/>
      <c r="J98" s="1"/>
      <c r="K98" s="1"/>
      <c r="L98" s="1"/>
      <c r="M98" s="1"/>
    </row>
    <row r="99" spans="1:13" s="4" customFormat="1" x14ac:dyDescent="0.2">
      <c r="A99" s="1"/>
      <c r="B99" s="1"/>
      <c r="C99" s="1"/>
      <c r="D99" s="1"/>
      <c r="E99" s="1"/>
      <c r="F99" s="2"/>
      <c r="G99" s="2"/>
      <c r="H99" s="1"/>
      <c r="I99" s="1"/>
      <c r="J99" s="1"/>
      <c r="K99" s="1"/>
      <c r="L99" s="1"/>
      <c r="M99" s="1"/>
    </row>
    <row r="100" spans="1:13" s="4" customFormat="1" x14ac:dyDescent="0.2">
      <c r="A100" s="1"/>
      <c r="B100" s="1"/>
      <c r="C100" s="1"/>
      <c r="D100" s="1"/>
      <c r="E100" s="1"/>
      <c r="F100" s="2"/>
      <c r="G100" s="2"/>
      <c r="H100" s="1"/>
      <c r="I100" s="1"/>
      <c r="J100" s="1"/>
      <c r="K100" s="1"/>
      <c r="L100" s="1"/>
      <c r="M100" s="1"/>
    </row>
    <row r="101" spans="1:13" s="4" customFormat="1" x14ac:dyDescent="0.2">
      <c r="A101" s="1"/>
      <c r="B101" s="1"/>
      <c r="C101" s="1"/>
      <c r="D101" s="1"/>
      <c r="E101" s="1"/>
      <c r="F101" s="2"/>
      <c r="G101" s="2"/>
      <c r="H101" s="1"/>
      <c r="I101" s="1"/>
      <c r="J101" s="1"/>
      <c r="K101" s="1"/>
      <c r="L101" s="1"/>
      <c r="M101" s="1"/>
    </row>
    <row r="108" spans="1:13" s="4" customFormat="1" x14ac:dyDescent="0.2">
      <c r="A108" s="1"/>
      <c r="B108" s="1"/>
      <c r="C108" s="1"/>
      <c r="D108" s="1"/>
      <c r="E108" s="1"/>
      <c r="F108" s="2"/>
      <c r="G108" s="2"/>
      <c r="H108" s="1"/>
      <c r="I108" s="1"/>
      <c r="J108" s="1"/>
      <c r="K108" s="1"/>
      <c r="L108" s="1"/>
      <c r="M108" s="1"/>
    </row>
    <row r="109" spans="1:13" s="4" customFormat="1" x14ac:dyDescent="0.2">
      <c r="A109" s="1"/>
      <c r="B109" s="1"/>
      <c r="C109" s="1"/>
      <c r="D109" s="1"/>
      <c r="E109" s="1"/>
      <c r="F109" s="2"/>
      <c r="G109" s="2"/>
      <c r="H109" s="1"/>
      <c r="I109" s="1"/>
      <c r="J109" s="1"/>
      <c r="K109" s="1"/>
      <c r="L109" s="1"/>
      <c r="M109" s="1"/>
    </row>
    <row r="114" spans="1:13" s="5" customFormat="1" ht="16.5" customHeight="1" x14ac:dyDescent="0.2">
      <c r="A114" s="1"/>
      <c r="B114" s="1"/>
      <c r="C114" s="1"/>
      <c r="D114" s="1"/>
      <c r="E114" s="1"/>
      <c r="F114" s="2"/>
      <c r="G114" s="2"/>
      <c r="H114" s="1"/>
      <c r="I114" s="1"/>
      <c r="J114" s="1"/>
      <c r="K114" s="1"/>
      <c r="L114" s="1"/>
      <c r="M114" s="1"/>
    </row>
    <row r="116" spans="1:13" s="5" customFormat="1" x14ac:dyDescent="0.2">
      <c r="A116" s="1"/>
      <c r="B116" s="1"/>
      <c r="C116" s="1"/>
      <c r="D116" s="1"/>
      <c r="E116" s="1"/>
      <c r="F116" s="2"/>
      <c r="G116" s="2"/>
      <c r="H116" s="1"/>
      <c r="I116" s="1"/>
      <c r="J116" s="1"/>
      <c r="K116" s="1"/>
      <c r="L116" s="1"/>
      <c r="M116" s="1"/>
    </row>
  </sheetData>
  <sheetProtection algorithmName="SHA-512" hashValue="0NuEMATIPR4kAIVPepzSgEC1c7RSDG0hvIVbFNy7VaAzZ/k97hEDO/C51uyRPR++29ADcdK5jGiPe09wOoUJjg==" saltValue="X98EYI7u2xWAdBlj+bXtew==" spinCount="100000" sheet="1"/>
  <protectedRanges>
    <protectedRange sqref="J14:J16" name="Oblast2"/>
    <protectedRange sqref="H14:H16" name="Oblast1"/>
  </protectedRanges>
  <customSheetViews>
    <customSheetView guid="{5A286AC7-399D-4572-8FA2-5BB0758D78DF}" showPageBreaks="1" showGridLines="0">
      <selection sqref="A1:H36"/>
      <pageMargins left="0.7" right="0.7" top="0.78740157499999996" bottom="0.78740157499999996" header="0.3" footer="0.3"/>
      <pageSetup paperSize="9" orientation="landscape" r:id="rId1"/>
    </customSheetView>
  </customSheetViews>
  <mergeCells count="58">
    <mergeCell ref="E4:E5"/>
    <mergeCell ref="E2:G2"/>
    <mergeCell ref="H73:I73"/>
    <mergeCell ref="H75:I75"/>
    <mergeCell ref="B8:B10"/>
    <mergeCell ref="C8:D10"/>
    <mergeCell ref="F8:F10"/>
    <mergeCell ref="C12:D12"/>
    <mergeCell ref="E8:E10"/>
    <mergeCell ref="B4:D5"/>
    <mergeCell ref="E26:E28"/>
    <mergeCell ref="C48:D48"/>
    <mergeCell ref="C37:D37"/>
    <mergeCell ref="C38:D38"/>
    <mergeCell ref="C40:D40"/>
    <mergeCell ref="C41:D41"/>
    <mergeCell ref="C42:D42"/>
    <mergeCell ref="C43:D43"/>
    <mergeCell ref="C44:D44"/>
    <mergeCell ref="C45:D45"/>
    <mergeCell ref="C46:D46"/>
    <mergeCell ref="C47:D47"/>
    <mergeCell ref="C39:D39"/>
    <mergeCell ref="B11:D11"/>
    <mergeCell ref="C13:D13"/>
    <mergeCell ref="B73:E73"/>
    <mergeCell ref="C61:D61"/>
    <mergeCell ref="B25:D25"/>
    <mergeCell ref="B18:E18"/>
    <mergeCell ref="C62:D62"/>
    <mergeCell ref="C63:D63"/>
    <mergeCell ref="C36:D36"/>
    <mergeCell ref="B30:D30"/>
    <mergeCell ref="B26:B28"/>
    <mergeCell ref="C64:D64"/>
    <mergeCell ref="C35:D35"/>
    <mergeCell ref="C26:D28"/>
    <mergeCell ref="C31:D31"/>
    <mergeCell ref="C29:D29"/>
    <mergeCell ref="C32:D32"/>
    <mergeCell ref="C33:D33"/>
    <mergeCell ref="C34:D34"/>
    <mergeCell ref="G8:G10"/>
    <mergeCell ref="F26:F28"/>
    <mergeCell ref="G26:G28"/>
    <mergeCell ref="C14:D14"/>
    <mergeCell ref="C16:D16"/>
    <mergeCell ref="C15:D15"/>
    <mergeCell ref="J9:K9"/>
    <mergeCell ref="H8:L8"/>
    <mergeCell ref="L9:L10"/>
    <mergeCell ref="L27:L28"/>
    <mergeCell ref="J27:K27"/>
    <mergeCell ref="H27:I27"/>
    <mergeCell ref="H26:L26"/>
    <mergeCell ref="H23:J23"/>
    <mergeCell ref="H18:I18"/>
    <mergeCell ref="H9:I9"/>
  </mergeCells>
  <pageMargins left="0.70866141732283472" right="0.70866141732283472" top="0.78740157480314965" bottom="0.78740157480314965" header="0.31496062992125984" footer="0.31496062992125984"/>
  <pageSetup paperSize="9" scale="47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5"/>
  <sheetViews>
    <sheetView showGridLines="0" zoomScale="70" zoomScaleNormal="70" workbookViewId="0">
      <selection activeCell="E2" sqref="E2:G2"/>
    </sheetView>
  </sheetViews>
  <sheetFormatPr defaultColWidth="9.140625" defaultRowHeight="12.75" x14ac:dyDescent="0.2"/>
  <cols>
    <col min="1" max="1" width="7.140625" style="1" customWidth="1"/>
    <col min="2" max="2" width="4.28515625" style="1" customWidth="1"/>
    <col min="3" max="3" width="7" style="1" customWidth="1"/>
    <col min="4" max="4" width="8.42578125" style="1" customWidth="1"/>
    <col min="5" max="5" width="74.140625" style="1" customWidth="1"/>
    <col min="6" max="6" width="6.28515625" style="2" customWidth="1"/>
    <col min="7" max="7" width="10.7109375" style="2" customWidth="1"/>
    <col min="8" max="8" width="15.28515625" style="1" customWidth="1"/>
    <col min="9" max="9" width="20.5703125" style="1" customWidth="1"/>
    <col min="10" max="10" width="12.42578125" style="1" customWidth="1"/>
    <col min="11" max="12" width="13.42578125" style="1" customWidth="1"/>
    <col min="13" max="13" width="19.42578125" style="1" customWidth="1"/>
    <col min="14" max="14" width="17.140625" style="1" customWidth="1"/>
    <col min="15" max="16384" width="9.140625" style="1"/>
  </cols>
  <sheetData>
    <row r="1" spans="1:14" ht="14.25" x14ac:dyDescent="0.2">
      <c r="A1" s="77"/>
      <c r="B1" s="83" t="s">
        <v>88</v>
      </c>
      <c r="C1" s="75"/>
      <c r="D1" s="75"/>
      <c r="E1" s="78"/>
      <c r="F1" s="71"/>
      <c r="G1" s="71"/>
      <c r="H1" s="76"/>
      <c r="I1" s="76"/>
    </row>
    <row r="2" spans="1:14" ht="27.75" customHeight="1" x14ac:dyDescent="0.2">
      <c r="A2" s="77"/>
      <c r="B2" s="79"/>
      <c r="C2" s="75"/>
      <c r="D2" s="75"/>
      <c r="E2" s="283" t="s">
        <v>87</v>
      </c>
      <c r="F2" s="283"/>
      <c r="G2" s="283"/>
      <c r="H2" s="76"/>
      <c r="I2" s="76"/>
    </row>
    <row r="3" spans="1:14" x14ac:dyDescent="0.2">
      <c r="A3" s="77"/>
      <c r="B3" s="79"/>
      <c r="C3" s="75"/>
      <c r="D3" s="75"/>
      <c r="E3" s="82"/>
      <c r="F3" s="71"/>
      <c r="G3" s="71"/>
      <c r="H3" s="76"/>
      <c r="I3" s="76"/>
    </row>
    <row r="4" spans="1:14" ht="24" customHeight="1" x14ac:dyDescent="0.2">
      <c r="A4" s="77"/>
      <c r="B4" s="292" t="s">
        <v>74</v>
      </c>
      <c r="C4" s="292"/>
      <c r="D4" s="292"/>
      <c r="E4" s="282" t="s">
        <v>51</v>
      </c>
      <c r="F4" s="71"/>
      <c r="G4" s="71"/>
      <c r="H4" s="76"/>
      <c r="I4" s="76"/>
    </row>
    <row r="5" spans="1:14" ht="18.75" customHeight="1" x14ac:dyDescent="0.2">
      <c r="A5" s="77"/>
      <c r="B5" s="292"/>
      <c r="C5" s="292"/>
      <c r="D5" s="292"/>
      <c r="E5" s="282"/>
      <c r="F5" s="71"/>
      <c r="G5" s="71"/>
      <c r="H5" s="76"/>
      <c r="I5" s="76"/>
    </row>
    <row r="6" spans="1:14" ht="18" x14ac:dyDescent="0.2">
      <c r="B6" s="124" t="s">
        <v>76</v>
      </c>
      <c r="C6" s="77"/>
      <c r="D6" s="125"/>
      <c r="E6" s="125" t="s">
        <v>72</v>
      </c>
      <c r="F6" s="71"/>
      <c r="G6" s="71"/>
      <c r="H6" s="76"/>
      <c r="I6" s="76"/>
    </row>
    <row r="7" spans="1:14" ht="13.5" thickBot="1" x14ac:dyDescent="0.25"/>
    <row r="8" spans="1:14" ht="15.75" customHeight="1" thickBot="1" x14ac:dyDescent="0.25">
      <c r="B8" s="268" t="s">
        <v>0</v>
      </c>
      <c r="C8" s="286" t="s">
        <v>1</v>
      </c>
      <c r="D8" s="287"/>
      <c r="E8" s="268"/>
      <c r="F8" s="268" t="s">
        <v>2</v>
      </c>
      <c r="G8" s="268" t="s">
        <v>4</v>
      </c>
      <c r="H8" s="258" t="s">
        <v>5</v>
      </c>
      <c r="I8" s="260"/>
      <c r="J8" s="260"/>
      <c r="K8" s="260"/>
      <c r="L8" s="260"/>
      <c r="M8" s="260"/>
      <c r="N8" s="259"/>
    </row>
    <row r="9" spans="1:14" ht="15" customHeight="1" thickBot="1" x14ac:dyDescent="0.25">
      <c r="B9" s="269"/>
      <c r="C9" s="288"/>
      <c r="D9" s="289"/>
      <c r="E9" s="269"/>
      <c r="F9" s="269"/>
      <c r="G9" s="269"/>
      <c r="H9" s="258" t="s">
        <v>17</v>
      </c>
      <c r="I9" s="259"/>
      <c r="J9" s="258" t="s">
        <v>18</v>
      </c>
      <c r="K9" s="259"/>
      <c r="L9" s="258" t="s">
        <v>78</v>
      </c>
      <c r="M9" s="259"/>
      <c r="N9" s="261" t="s">
        <v>3</v>
      </c>
    </row>
    <row r="10" spans="1:14" ht="15.75" customHeight="1" thickBot="1" x14ac:dyDescent="0.25">
      <c r="B10" s="270"/>
      <c r="C10" s="290"/>
      <c r="D10" s="291"/>
      <c r="E10" s="270"/>
      <c r="F10" s="270"/>
      <c r="G10" s="270"/>
      <c r="H10" s="31" t="s">
        <v>6</v>
      </c>
      <c r="I10" s="31" t="s">
        <v>7</v>
      </c>
      <c r="J10" s="31" t="s">
        <v>6</v>
      </c>
      <c r="K10" s="31" t="s">
        <v>7</v>
      </c>
      <c r="L10" s="31" t="s">
        <v>6</v>
      </c>
      <c r="M10" s="31" t="s">
        <v>7</v>
      </c>
      <c r="N10" s="262"/>
    </row>
    <row r="11" spans="1:14" ht="15.75" customHeight="1" thickBot="1" x14ac:dyDescent="0.25">
      <c r="B11" s="258" t="s">
        <v>27</v>
      </c>
      <c r="C11" s="260"/>
      <c r="D11" s="259"/>
      <c r="E11" s="32" t="s">
        <v>28</v>
      </c>
      <c r="F11" s="111"/>
      <c r="G11" s="111"/>
      <c r="H11" s="31"/>
      <c r="I11" s="31"/>
      <c r="J11" s="31"/>
      <c r="K11" s="31"/>
      <c r="L11" s="31"/>
      <c r="M11" s="31"/>
      <c r="N11" s="120"/>
    </row>
    <row r="12" spans="1:14" s="3" customFormat="1" ht="10.5" customHeight="1" thickBot="1" x14ac:dyDescent="0.25">
      <c r="B12" s="112">
        <v>1</v>
      </c>
      <c r="C12" s="258">
        <v>2</v>
      </c>
      <c r="D12" s="259"/>
      <c r="E12" s="113">
        <v>3</v>
      </c>
      <c r="F12" s="31">
        <v>4</v>
      </c>
      <c r="G12" s="31">
        <v>5</v>
      </c>
      <c r="H12" s="31">
        <v>6</v>
      </c>
      <c r="I12" s="31">
        <v>7</v>
      </c>
      <c r="J12" s="31">
        <v>8</v>
      </c>
      <c r="K12" s="31">
        <v>9</v>
      </c>
      <c r="L12" s="31">
        <v>10</v>
      </c>
      <c r="M12" s="31">
        <v>11</v>
      </c>
      <c r="N12" s="31">
        <v>12</v>
      </c>
    </row>
    <row r="13" spans="1:14" s="4" customFormat="1" x14ac:dyDescent="0.2">
      <c r="B13" s="38" t="s">
        <v>77</v>
      </c>
      <c r="C13" s="293"/>
      <c r="D13" s="294"/>
      <c r="E13" s="36" t="s">
        <v>37</v>
      </c>
      <c r="F13" s="57"/>
      <c r="G13" s="57"/>
      <c r="H13" s="58"/>
      <c r="I13" s="59"/>
      <c r="J13" s="58"/>
      <c r="K13" s="60"/>
      <c r="L13" s="58"/>
      <c r="M13" s="60"/>
      <c r="N13" s="51"/>
    </row>
    <row r="14" spans="1:14" s="4" customFormat="1" x14ac:dyDescent="0.2">
      <c r="B14" s="39"/>
      <c r="C14" s="295"/>
      <c r="D14" s="296"/>
      <c r="E14" s="40" t="s">
        <v>55</v>
      </c>
      <c r="F14" s="61" t="s">
        <v>29</v>
      </c>
      <c r="G14" s="62">
        <v>8</v>
      </c>
      <c r="H14" s="54">
        <v>0</v>
      </c>
      <c r="I14" s="55">
        <f t="shared" ref="I14:I23" si="0">PRODUCT(G14,H14)</f>
        <v>0</v>
      </c>
      <c r="J14" s="63">
        <v>0</v>
      </c>
      <c r="K14" s="55">
        <f>PRODUCT(G14,J14)</f>
        <v>0</v>
      </c>
      <c r="L14" s="142">
        <v>0</v>
      </c>
      <c r="M14" s="55">
        <f>PRODUCT(G14,L14)</f>
        <v>0</v>
      </c>
      <c r="N14" s="139">
        <f>PRODUCT(I14+K14+M14)</f>
        <v>0</v>
      </c>
    </row>
    <row r="15" spans="1:14" s="4" customFormat="1" x14ac:dyDescent="0.2">
      <c r="B15" s="39"/>
      <c r="C15" s="295"/>
      <c r="D15" s="296"/>
      <c r="E15" s="40" t="s">
        <v>56</v>
      </c>
      <c r="F15" s="61" t="s">
        <v>29</v>
      </c>
      <c r="G15" s="62">
        <v>8</v>
      </c>
      <c r="H15" s="148">
        <v>0</v>
      </c>
      <c r="I15" s="55">
        <f t="shared" si="0"/>
        <v>0</v>
      </c>
      <c r="J15" s="149">
        <v>0</v>
      </c>
      <c r="K15" s="55">
        <f t="shared" ref="K15:K54" si="1">PRODUCT(G15,J15)</f>
        <v>0</v>
      </c>
      <c r="L15" s="150">
        <v>0</v>
      </c>
      <c r="M15" s="55">
        <f t="shared" ref="M15:M54" si="2">PRODUCT(G15,L15)</f>
        <v>0</v>
      </c>
      <c r="N15" s="139">
        <f t="shared" ref="N15:N23" si="3">PRODUCT(I15+K15+M15)</f>
        <v>0</v>
      </c>
    </row>
    <row r="16" spans="1:14" s="4" customFormat="1" x14ac:dyDescent="0.2">
      <c r="B16" s="39"/>
      <c r="C16" s="107"/>
      <c r="D16" s="108"/>
      <c r="E16" s="40" t="s">
        <v>57</v>
      </c>
      <c r="F16" s="61" t="s">
        <v>29</v>
      </c>
      <c r="G16" s="62">
        <v>8</v>
      </c>
      <c r="H16" s="148">
        <v>0</v>
      </c>
      <c r="I16" s="55">
        <f t="shared" si="0"/>
        <v>0</v>
      </c>
      <c r="J16" s="149">
        <v>0</v>
      </c>
      <c r="K16" s="55">
        <f t="shared" si="1"/>
        <v>0</v>
      </c>
      <c r="L16" s="150">
        <v>0</v>
      </c>
      <c r="M16" s="55">
        <f t="shared" si="2"/>
        <v>0</v>
      </c>
      <c r="N16" s="139">
        <f t="shared" si="3"/>
        <v>0</v>
      </c>
    </row>
    <row r="17" spans="1:14" s="4" customFormat="1" x14ac:dyDescent="0.2">
      <c r="B17" s="39"/>
      <c r="C17" s="107"/>
      <c r="D17" s="108"/>
      <c r="E17" s="103" t="s">
        <v>58</v>
      </c>
      <c r="F17" s="104" t="s">
        <v>29</v>
      </c>
      <c r="G17" s="62">
        <v>8</v>
      </c>
      <c r="H17" s="148">
        <v>0</v>
      </c>
      <c r="I17" s="55">
        <f t="shared" si="0"/>
        <v>0</v>
      </c>
      <c r="J17" s="149">
        <v>0</v>
      </c>
      <c r="K17" s="55">
        <f t="shared" si="1"/>
        <v>0</v>
      </c>
      <c r="L17" s="150">
        <v>0</v>
      </c>
      <c r="M17" s="55">
        <f t="shared" si="2"/>
        <v>0</v>
      </c>
      <c r="N17" s="139">
        <f t="shared" si="3"/>
        <v>0</v>
      </c>
    </row>
    <row r="18" spans="1:14" s="4" customFormat="1" x14ac:dyDescent="0.2">
      <c r="B18" s="39"/>
      <c r="C18" s="295"/>
      <c r="D18" s="296"/>
      <c r="E18" s="40" t="s">
        <v>59</v>
      </c>
      <c r="F18" s="61" t="s">
        <v>29</v>
      </c>
      <c r="G18" s="62">
        <v>8</v>
      </c>
      <c r="H18" s="148">
        <v>0</v>
      </c>
      <c r="I18" s="55">
        <f t="shared" si="0"/>
        <v>0</v>
      </c>
      <c r="J18" s="149">
        <v>0</v>
      </c>
      <c r="K18" s="55">
        <f t="shared" si="1"/>
        <v>0</v>
      </c>
      <c r="L18" s="150">
        <v>0</v>
      </c>
      <c r="M18" s="55">
        <f t="shared" si="2"/>
        <v>0</v>
      </c>
      <c r="N18" s="139">
        <f t="shared" si="3"/>
        <v>0</v>
      </c>
    </row>
    <row r="19" spans="1:14" s="4" customFormat="1" x14ac:dyDescent="0.2">
      <c r="B19" s="37"/>
      <c r="C19" s="107"/>
      <c r="D19" s="108"/>
      <c r="E19" s="41" t="s">
        <v>60</v>
      </c>
      <c r="F19" s="61" t="s">
        <v>29</v>
      </c>
      <c r="G19" s="62">
        <v>8</v>
      </c>
      <c r="H19" s="148">
        <v>0</v>
      </c>
      <c r="I19" s="55">
        <f t="shared" si="0"/>
        <v>0</v>
      </c>
      <c r="J19" s="149">
        <v>0</v>
      </c>
      <c r="K19" s="55">
        <f t="shared" si="1"/>
        <v>0</v>
      </c>
      <c r="L19" s="150">
        <v>0</v>
      </c>
      <c r="M19" s="55">
        <f t="shared" si="2"/>
        <v>0</v>
      </c>
      <c r="N19" s="139">
        <f t="shared" si="3"/>
        <v>0</v>
      </c>
    </row>
    <row r="20" spans="1:14" s="4" customFormat="1" x14ac:dyDescent="0.2">
      <c r="B20" s="37"/>
      <c r="C20" s="107"/>
      <c r="D20" s="108"/>
      <c r="E20" s="41" t="s">
        <v>61</v>
      </c>
      <c r="F20" s="61" t="s">
        <v>29</v>
      </c>
      <c r="G20" s="62">
        <v>8</v>
      </c>
      <c r="H20" s="148">
        <v>0</v>
      </c>
      <c r="I20" s="55">
        <f t="shared" si="0"/>
        <v>0</v>
      </c>
      <c r="J20" s="149">
        <v>0</v>
      </c>
      <c r="K20" s="55">
        <f t="shared" si="1"/>
        <v>0</v>
      </c>
      <c r="L20" s="150">
        <v>0</v>
      </c>
      <c r="M20" s="55">
        <f t="shared" si="2"/>
        <v>0</v>
      </c>
      <c r="N20" s="139">
        <f t="shared" si="3"/>
        <v>0</v>
      </c>
    </row>
    <row r="21" spans="1:14" s="4" customFormat="1" x14ac:dyDescent="0.2">
      <c r="B21" s="37"/>
      <c r="C21" s="295"/>
      <c r="D21" s="296"/>
      <c r="E21" s="41" t="s">
        <v>79</v>
      </c>
      <c r="F21" s="61" t="s">
        <v>29</v>
      </c>
      <c r="G21" s="62">
        <v>8</v>
      </c>
      <c r="H21" s="148">
        <v>0</v>
      </c>
      <c r="I21" s="55">
        <f t="shared" si="0"/>
        <v>0</v>
      </c>
      <c r="J21" s="149">
        <v>0</v>
      </c>
      <c r="K21" s="55">
        <f t="shared" si="1"/>
        <v>0</v>
      </c>
      <c r="L21" s="150">
        <v>0</v>
      </c>
      <c r="M21" s="55">
        <f t="shared" si="2"/>
        <v>0</v>
      </c>
      <c r="N21" s="139">
        <f t="shared" si="3"/>
        <v>0</v>
      </c>
    </row>
    <row r="22" spans="1:14" s="4" customFormat="1" x14ac:dyDescent="0.2">
      <c r="B22" s="37"/>
      <c r="C22" s="295"/>
      <c r="D22" s="296"/>
      <c r="E22" s="41" t="s">
        <v>80</v>
      </c>
      <c r="F22" s="61" t="s">
        <v>29</v>
      </c>
      <c r="G22" s="62">
        <v>8</v>
      </c>
      <c r="H22" s="148">
        <v>0</v>
      </c>
      <c r="I22" s="55">
        <f t="shared" si="0"/>
        <v>0</v>
      </c>
      <c r="J22" s="149">
        <v>0</v>
      </c>
      <c r="K22" s="55">
        <f t="shared" si="1"/>
        <v>0</v>
      </c>
      <c r="L22" s="150">
        <v>0</v>
      </c>
      <c r="M22" s="55">
        <f t="shared" si="2"/>
        <v>0</v>
      </c>
      <c r="N22" s="139">
        <f t="shared" si="3"/>
        <v>0</v>
      </c>
    </row>
    <row r="23" spans="1:14" s="4" customFormat="1" ht="13.5" thickBot="1" x14ac:dyDescent="0.25">
      <c r="B23" s="39"/>
      <c r="C23" s="297"/>
      <c r="D23" s="298"/>
      <c r="E23" s="103" t="s">
        <v>68</v>
      </c>
      <c r="F23" s="104" t="s">
        <v>29</v>
      </c>
      <c r="G23" s="62">
        <v>12</v>
      </c>
      <c r="H23" s="148">
        <v>0</v>
      </c>
      <c r="I23" s="55">
        <f t="shared" si="0"/>
        <v>0</v>
      </c>
      <c r="J23" s="149">
        <v>0</v>
      </c>
      <c r="K23" s="55">
        <f t="shared" si="1"/>
        <v>0</v>
      </c>
      <c r="L23" s="150">
        <v>0</v>
      </c>
      <c r="M23" s="55">
        <f t="shared" si="2"/>
        <v>0</v>
      </c>
      <c r="N23" s="139">
        <f t="shared" si="3"/>
        <v>0</v>
      </c>
    </row>
    <row r="24" spans="1:14" s="4" customFormat="1" x14ac:dyDescent="0.2">
      <c r="B24" s="38" t="s">
        <v>8</v>
      </c>
      <c r="C24" s="275"/>
      <c r="D24" s="276"/>
      <c r="E24" s="36" t="s">
        <v>36</v>
      </c>
      <c r="F24" s="57"/>
      <c r="G24" s="57"/>
      <c r="H24" s="59"/>
      <c r="I24" s="59"/>
      <c r="J24" s="58"/>
      <c r="K24" s="60"/>
      <c r="L24" s="58"/>
      <c r="M24" s="58"/>
      <c r="N24" s="51"/>
    </row>
    <row r="25" spans="1:14" s="4" customFormat="1" ht="25.5" x14ac:dyDescent="0.2">
      <c r="B25" s="39"/>
      <c r="C25" s="295"/>
      <c r="D25" s="296"/>
      <c r="E25" s="40" t="s">
        <v>62</v>
      </c>
      <c r="F25" s="101" t="s">
        <v>29</v>
      </c>
      <c r="G25" s="53">
        <v>32</v>
      </c>
      <c r="H25" s="54">
        <v>0</v>
      </c>
      <c r="I25" s="55">
        <f t="shared" ref="I25:I28" si="4">PRODUCT(G25,H25)</f>
        <v>0</v>
      </c>
      <c r="J25" s="56">
        <v>0</v>
      </c>
      <c r="K25" s="55">
        <f t="shared" si="1"/>
        <v>0</v>
      </c>
      <c r="L25" s="143">
        <v>0</v>
      </c>
      <c r="M25" s="55">
        <f t="shared" si="2"/>
        <v>0</v>
      </c>
      <c r="N25" s="139">
        <f>PRODUCT(I25+K25+M25)</f>
        <v>0</v>
      </c>
    </row>
    <row r="26" spans="1:14" s="4" customFormat="1" x14ac:dyDescent="0.2">
      <c r="B26" s="39"/>
      <c r="C26" s="107"/>
      <c r="D26" s="108"/>
      <c r="E26" s="102" t="s">
        <v>69</v>
      </c>
      <c r="F26" s="101" t="s">
        <v>29</v>
      </c>
      <c r="G26" s="53">
        <v>8</v>
      </c>
      <c r="H26" s="148">
        <v>0</v>
      </c>
      <c r="I26" s="55">
        <f t="shared" si="4"/>
        <v>0</v>
      </c>
      <c r="J26" s="152">
        <v>0</v>
      </c>
      <c r="K26" s="55">
        <f t="shared" si="1"/>
        <v>0</v>
      </c>
      <c r="L26" s="151">
        <v>0</v>
      </c>
      <c r="M26" s="55">
        <f t="shared" si="2"/>
        <v>0</v>
      </c>
      <c r="N26" s="139">
        <f t="shared" ref="N26:N28" si="5">PRODUCT(I26+K26+M26)</f>
        <v>0</v>
      </c>
    </row>
    <row r="27" spans="1:14" s="4" customFormat="1" x14ac:dyDescent="0.2">
      <c r="B27" s="39"/>
      <c r="C27" s="295"/>
      <c r="D27" s="296"/>
      <c r="E27" s="103" t="s">
        <v>63</v>
      </c>
      <c r="F27" s="61" t="s">
        <v>29</v>
      </c>
      <c r="G27" s="53">
        <v>32</v>
      </c>
      <c r="H27" s="148">
        <v>0</v>
      </c>
      <c r="I27" s="55">
        <f t="shared" si="4"/>
        <v>0</v>
      </c>
      <c r="J27" s="152">
        <v>0</v>
      </c>
      <c r="K27" s="55">
        <f t="shared" si="1"/>
        <v>0</v>
      </c>
      <c r="L27" s="151">
        <v>0</v>
      </c>
      <c r="M27" s="55">
        <f t="shared" si="2"/>
        <v>0</v>
      </c>
      <c r="N27" s="139">
        <f t="shared" si="5"/>
        <v>0</v>
      </c>
    </row>
    <row r="28" spans="1:14" s="4" customFormat="1" x14ac:dyDescent="0.2">
      <c r="B28" s="39"/>
      <c r="C28" s="295"/>
      <c r="D28" s="296"/>
      <c r="E28" s="103" t="s">
        <v>70</v>
      </c>
      <c r="F28" s="61" t="s">
        <v>29</v>
      </c>
      <c r="G28" s="62">
        <v>4</v>
      </c>
      <c r="H28" s="148">
        <v>0</v>
      </c>
      <c r="I28" s="55">
        <f t="shared" si="4"/>
        <v>0</v>
      </c>
      <c r="J28" s="152">
        <v>0</v>
      </c>
      <c r="K28" s="55">
        <f t="shared" si="1"/>
        <v>0</v>
      </c>
      <c r="L28" s="151">
        <v>0</v>
      </c>
      <c r="M28" s="55">
        <f t="shared" si="2"/>
        <v>0</v>
      </c>
      <c r="N28" s="139">
        <f t="shared" si="5"/>
        <v>0</v>
      </c>
    </row>
    <row r="29" spans="1:14" s="4" customFormat="1" ht="13.5" thickBot="1" x14ac:dyDescent="0.25">
      <c r="B29" s="42"/>
      <c r="C29" s="67"/>
      <c r="D29" s="68"/>
      <c r="E29" s="135" t="s">
        <v>86</v>
      </c>
      <c r="F29" s="136" t="s">
        <v>29</v>
      </c>
      <c r="G29" s="89">
        <v>12</v>
      </c>
      <c r="H29" s="138"/>
      <c r="I29" s="128"/>
      <c r="J29" s="152">
        <v>0</v>
      </c>
      <c r="K29" s="137">
        <f t="shared" si="1"/>
        <v>0</v>
      </c>
      <c r="L29" s="144"/>
      <c r="M29" s="128"/>
      <c r="N29" s="139">
        <f>PRODUCT(K29)</f>
        <v>0</v>
      </c>
    </row>
    <row r="30" spans="1:14" s="4" customFormat="1" x14ac:dyDescent="0.2">
      <c r="B30" s="38" t="s">
        <v>9</v>
      </c>
      <c r="C30" s="275"/>
      <c r="D30" s="276"/>
      <c r="E30" s="36" t="s">
        <v>35</v>
      </c>
      <c r="F30" s="57"/>
      <c r="G30" s="57"/>
      <c r="H30" s="59"/>
      <c r="I30" s="59"/>
      <c r="J30" s="58"/>
      <c r="K30" s="60"/>
      <c r="L30" s="58"/>
      <c r="M30" s="58"/>
      <c r="N30" s="51"/>
    </row>
    <row r="31" spans="1:14" s="4" customFormat="1" x14ac:dyDescent="0.2">
      <c r="A31" s="1"/>
      <c r="B31" s="39"/>
      <c r="C31" s="107"/>
      <c r="D31" s="108"/>
      <c r="E31" s="40" t="s">
        <v>40</v>
      </c>
      <c r="F31" s="61" t="s">
        <v>29</v>
      </c>
      <c r="G31" s="62">
        <v>8</v>
      </c>
      <c r="H31" s="54">
        <v>0</v>
      </c>
      <c r="I31" s="55">
        <f t="shared" ref="I31:I40" si="6">PRODUCT(G31,H31)</f>
        <v>0</v>
      </c>
      <c r="J31" s="63">
        <v>0</v>
      </c>
      <c r="K31" s="55">
        <f t="shared" si="1"/>
        <v>0</v>
      </c>
      <c r="L31" s="142">
        <v>0</v>
      </c>
      <c r="M31" s="55">
        <f t="shared" si="2"/>
        <v>0</v>
      </c>
      <c r="N31" s="139">
        <f>PRODUCT(I31+K31+M31)</f>
        <v>0</v>
      </c>
    </row>
    <row r="32" spans="1:14" s="4" customFormat="1" x14ac:dyDescent="0.2">
      <c r="A32" s="1"/>
      <c r="B32" s="39"/>
      <c r="C32" s="107"/>
      <c r="D32" s="108"/>
      <c r="E32" s="40" t="s">
        <v>15</v>
      </c>
      <c r="F32" s="61" t="s">
        <v>29</v>
      </c>
      <c r="G32" s="62">
        <v>8</v>
      </c>
      <c r="H32" s="148">
        <v>0</v>
      </c>
      <c r="I32" s="55">
        <f t="shared" si="6"/>
        <v>0</v>
      </c>
      <c r="J32" s="149">
        <v>0</v>
      </c>
      <c r="K32" s="55">
        <f t="shared" si="1"/>
        <v>0</v>
      </c>
      <c r="L32" s="150">
        <v>0</v>
      </c>
      <c r="M32" s="55">
        <f t="shared" si="2"/>
        <v>0</v>
      </c>
      <c r="N32" s="139">
        <f t="shared" ref="N32:N54" si="7">PRODUCT(I32+K32+M32)</f>
        <v>0</v>
      </c>
    </row>
    <row r="33" spans="1:14" s="4" customFormat="1" ht="14.25" customHeight="1" x14ac:dyDescent="0.2">
      <c r="A33" s="1"/>
      <c r="B33" s="39"/>
      <c r="C33" s="107"/>
      <c r="D33" s="108"/>
      <c r="E33" s="103" t="s">
        <v>54</v>
      </c>
      <c r="F33" s="61" t="s">
        <v>29</v>
      </c>
      <c r="G33" s="62">
        <v>2</v>
      </c>
      <c r="H33" s="148">
        <v>0</v>
      </c>
      <c r="I33" s="55">
        <f t="shared" si="6"/>
        <v>0</v>
      </c>
      <c r="J33" s="149">
        <v>0</v>
      </c>
      <c r="K33" s="55">
        <f t="shared" si="1"/>
        <v>0</v>
      </c>
      <c r="L33" s="150">
        <v>0</v>
      </c>
      <c r="M33" s="55">
        <f t="shared" si="2"/>
        <v>0</v>
      </c>
      <c r="N33" s="139">
        <f t="shared" si="7"/>
        <v>0</v>
      </c>
    </row>
    <row r="34" spans="1:14" s="4" customFormat="1" x14ac:dyDescent="0.2">
      <c r="A34" s="1"/>
      <c r="B34" s="39"/>
      <c r="C34" s="107"/>
      <c r="D34" s="108"/>
      <c r="E34" s="103" t="s">
        <v>64</v>
      </c>
      <c r="F34" s="61" t="s">
        <v>29</v>
      </c>
      <c r="G34" s="62">
        <v>2</v>
      </c>
      <c r="H34" s="148">
        <v>0</v>
      </c>
      <c r="I34" s="55">
        <f t="shared" si="6"/>
        <v>0</v>
      </c>
      <c r="J34" s="149">
        <v>0</v>
      </c>
      <c r="K34" s="55">
        <f t="shared" si="1"/>
        <v>0</v>
      </c>
      <c r="L34" s="150">
        <v>0</v>
      </c>
      <c r="M34" s="55">
        <f t="shared" si="2"/>
        <v>0</v>
      </c>
      <c r="N34" s="139">
        <f t="shared" si="7"/>
        <v>0</v>
      </c>
    </row>
    <row r="35" spans="1:14" x14ac:dyDescent="0.2">
      <c r="B35" s="39"/>
      <c r="C35" s="107"/>
      <c r="D35" s="108"/>
      <c r="E35" s="40" t="s">
        <v>41</v>
      </c>
      <c r="F35" s="61" t="s">
        <v>29</v>
      </c>
      <c r="G35" s="62">
        <v>4</v>
      </c>
      <c r="H35" s="148">
        <v>0</v>
      </c>
      <c r="I35" s="55">
        <f t="shared" si="6"/>
        <v>0</v>
      </c>
      <c r="J35" s="149">
        <v>0</v>
      </c>
      <c r="K35" s="55">
        <f t="shared" si="1"/>
        <v>0</v>
      </c>
      <c r="L35" s="150">
        <v>0</v>
      </c>
      <c r="M35" s="55">
        <f t="shared" si="2"/>
        <v>0</v>
      </c>
      <c r="N35" s="139">
        <f t="shared" si="7"/>
        <v>0</v>
      </c>
    </row>
    <row r="36" spans="1:14" x14ac:dyDescent="0.2">
      <c r="B36" s="39"/>
      <c r="C36" s="107"/>
      <c r="D36" s="108"/>
      <c r="E36" s="40" t="s">
        <v>19</v>
      </c>
      <c r="F36" s="61" t="s">
        <v>29</v>
      </c>
      <c r="G36" s="62">
        <v>4</v>
      </c>
      <c r="H36" s="148">
        <v>0</v>
      </c>
      <c r="I36" s="55">
        <f t="shared" si="6"/>
        <v>0</v>
      </c>
      <c r="J36" s="149">
        <v>0</v>
      </c>
      <c r="K36" s="55">
        <f t="shared" si="1"/>
        <v>0</v>
      </c>
      <c r="L36" s="150">
        <v>0</v>
      </c>
      <c r="M36" s="55">
        <f t="shared" si="2"/>
        <v>0</v>
      </c>
      <c r="N36" s="139">
        <f t="shared" si="7"/>
        <v>0</v>
      </c>
    </row>
    <row r="37" spans="1:14" x14ac:dyDescent="0.2">
      <c r="A37" s="4"/>
      <c r="B37" s="37"/>
      <c r="C37" s="64"/>
      <c r="D37" s="65"/>
      <c r="E37" s="41" t="s">
        <v>23</v>
      </c>
      <c r="F37" s="61" t="s">
        <v>29</v>
      </c>
      <c r="G37" s="62">
        <v>4</v>
      </c>
      <c r="H37" s="148">
        <v>0</v>
      </c>
      <c r="I37" s="55">
        <f t="shared" si="6"/>
        <v>0</v>
      </c>
      <c r="J37" s="149">
        <v>0</v>
      </c>
      <c r="K37" s="55">
        <f t="shared" si="1"/>
        <v>0</v>
      </c>
      <c r="L37" s="150">
        <v>0</v>
      </c>
      <c r="M37" s="55">
        <f t="shared" si="2"/>
        <v>0</v>
      </c>
      <c r="N37" s="139">
        <f t="shared" si="7"/>
        <v>0</v>
      </c>
    </row>
    <row r="38" spans="1:14" x14ac:dyDescent="0.2">
      <c r="A38" s="4"/>
      <c r="B38" s="39"/>
      <c r="C38" s="107"/>
      <c r="D38" s="108"/>
      <c r="E38" s="41" t="s">
        <v>25</v>
      </c>
      <c r="F38" s="66" t="s">
        <v>13</v>
      </c>
      <c r="G38" s="62">
        <v>1</v>
      </c>
      <c r="H38" s="148">
        <v>0</v>
      </c>
      <c r="I38" s="55">
        <f t="shared" si="6"/>
        <v>0</v>
      </c>
      <c r="J38" s="149">
        <v>0</v>
      </c>
      <c r="K38" s="55">
        <f t="shared" si="1"/>
        <v>0</v>
      </c>
      <c r="L38" s="150">
        <v>0</v>
      </c>
      <c r="M38" s="55">
        <f t="shared" si="2"/>
        <v>0</v>
      </c>
      <c r="N38" s="139">
        <f t="shared" si="7"/>
        <v>0</v>
      </c>
    </row>
    <row r="39" spans="1:14" x14ac:dyDescent="0.2">
      <c r="A39" s="4"/>
      <c r="B39" s="39"/>
      <c r="C39" s="107"/>
      <c r="D39" s="108"/>
      <c r="E39" s="41" t="s">
        <v>30</v>
      </c>
      <c r="F39" s="61" t="s">
        <v>29</v>
      </c>
      <c r="G39" s="62">
        <v>6</v>
      </c>
      <c r="H39" s="148">
        <v>0</v>
      </c>
      <c r="I39" s="55">
        <f t="shared" si="6"/>
        <v>0</v>
      </c>
      <c r="J39" s="149">
        <v>0</v>
      </c>
      <c r="K39" s="55">
        <f t="shared" si="1"/>
        <v>0</v>
      </c>
      <c r="L39" s="150">
        <v>0</v>
      </c>
      <c r="M39" s="55">
        <f t="shared" si="2"/>
        <v>0</v>
      </c>
      <c r="N39" s="139">
        <f t="shared" si="7"/>
        <v>0</v>
      </c>
    </row>
    <row r="40" spans="1:14" ht="13.5" thickBot="1" x14ac:dyDescent="0.25">
      <c r="A40" s="4"/>
      <c r="B40" s="42"/>
      <c r="C40" s="67"/>
      <c r="D40" s="68"/>
      <c r="E40" s="43" t="s">
        <v>26</v>
      </c>
      <c r="F40" s="61" t="s">
        <v>29</v>
      </c>
      <c r="G40" s="62">
        <v>24</v>
      </c>
      <c r="H40" s="148">
        <v>0</v>
      </c>
      <c r="I40" s="55">
        <f t="shared" si="6"/>
        <v>0</v>
      </c>
      <c r="J40" s="149">
        <v>0</v>
      </c>
      <c r="K40" s="55">
        <f t="shared" si="1"/>
        <v>0</v>
      </c>
      <c r="L40" s="150">
        <v>0</v>
      </c>
      <c r="M40" s="55">
        <f t="shared" si="2"/>
        <v>0</v>
      </c>
      <c r="N40" s="139">
        <f t="shared" si="7"/>
        <v>0</v>
      </c>
    </row>
    <row r="41" spans="1:14" s="4" customFormat="1" x14ac:dyDescent="0.2">
      <c r="B41" s="38" t="s">
        <v>10</v>
      </c>
      <c r="C41" s="109"/>
      <c r="D41" s="110"/>
      <c r="E41" s="36" t="s">
        <v>20</v>
      </c>
      <c r="F41" s="57"/>
      <c r="G41" s="57"/>
      <c r="H41" s="59"/>
      <c r="I41" s="59"/>
      <c r="J41" s="58"/>
      <c r="K41" s="60"/>
      <c r="L41" s="58"/>
      <c r="M41" s="133"/>
      <c r="N41" s="51"/>
    </row>
    <row r="42" spans="1:14" s="4" customFormat="1" ht="25.5" x14ac:dyDescent="0.2">
      <c r="B42" s="39"/>
      <c r="C42" s="107"/>
      <c r="D42" s="108"/>
      <c r="E42" s="40" t="s">
        <v>42</v>
      </c>
      <c r="F42" s="101" t="s">
        <v>29</v>
      </c>
      <c r="G42" s="62">
        <v>2</v>
      </c>
      <c r="H42" s="54">
        <v>0</v>
      </c>
      <c r="I42" s="55">
        <f t="shared" ref="I42:I46" si="8">PRODUCT(G42,H42)</f>
        <v>0</v>
      </c>
      <c r="J42" s="93">
        <v>0</v>
      </c>
      <c r="K42" s="55">
        <f t="shared" si="1"/>
        <v>0</v>
      </c>
      <c r="L42" s="145">
        <v>0</v>
      </c>
      <c r="M42" s="55">
        <f t="shared" si="2"/>
        <v>0</v>
      </c>
      <c r="N42" s="139">
        <f t="shared" si="7"/>
        <v>0</v>
      </c>
    </row>
    <row r="43" spans="1:14" s="4" customFormat="1" x14ac:dyDescent="0.2">
      <c r="B43" s="39"/>
      <c r="C43" s="107"/>
      <c r="D43" s="108"/>
      <c r="E43" s="103" t="s">
        <v>65</v>
      </c>
      <c r="F43" s="101" t="s">
        <v>29</v>
      </c>
      <c r="G43" s="62">
        <v>2</v>
      </c>
      <c r="H43" s="148">
        <v>0</v>
      </c>
      <c r="I43" s="55">
        <f t="shared" si="8"/>
        <v>0</v>
      </c>
      <c r="J43" s="153">
        <v>0</v>
      </c>
      <c r="K43" s="55">
        <f t="shared" si="1"/>
        <v>0</v>
      </c>
      <c r="L43" s="154">
        <v>0</v>
      </c>
      <c r="M43" s="55">
        <f t="shared" si="2"/>
        <v>0</v>
      </c>
      <c r="N43" s="139">
        <f t="shared" si="7"/>
        <v>0</v>
      </c>
    </row>
    <row r="44" spans="1:14" s="4" customFormat="1" x14ac:dyDescent="0.2">
      <c r="B44" s="39"/>
      <c r="C44" s="107"/>
      <c r="D44" s="108"/>
      <c r="E44" s="103" t="s">
        <v>43</v>
      </c>
      <c r="F44" s="61" t="s">
        <v>29</v>
      </c>
      <c r="G44" s="62">
        <v>2</v>
      </c>
      <c r="H44" s="148">
        <v>0</v>
      </c>
      <c r="I44" s="55">
        <f t="shared" si="8"/>
        <v>0</v>
      </c>
      <c r="J44" s="153">
        <v>0</v>
      </c>
      <c r="K44" s="55">
        <f t="shared" si="1"/>
        <v>0</v>
      </c>
      <c r="L44" s="154">
        <v>0</v>
      </c>
      <c r="M44" s="55">
        <f t="shared" si="2"/>
        <v>0</v>
      </c>
      <c r="N44" s="139">
        <f t="shared" si="7"/>
        <v>0</v>
      </c>
    </row>
    <row r="45" spans="1:14" s="4" customFormat="1" x14ac:dyDescent="0.2">
      <c r="B45" s="39"/>
      <c r="C45" s="107"/>
      <c r="D45" s="108"/>
      <c r="E45" s="40" t="s">
        <v>31</v>
      </c>
      <c r="F45" s="61" t="s">
        <v>29</v>
      </c>
      <c r="G45" s="62">
        <v>2</v>
      </c>
      <c r="H45" s="148">
        <v>0</v>
      </c>
      <c r="I45" s="55">
        <f t="shared" si="8"/>
        <v>0</v>
      </c>
      <c r="J45" s="153">
        <v>0</v>
      </c>
      <c r="K45" s="55">
        <f t="shared" si="1"/>
        <v>0</v>
      </c>
      <c r="L45" s="154">
        <v>0</v>
      </c>
      <c r="M45" s="55">
        <f t="shared" si="2"/>
        <v>0</v>
      </c>
      <c r="N45" s="139">
        <f t="shared" si="7"/>
        <v>0</v>
      </c>
    </row>
    <row r="46" spans="1:14" s="4" customFormat="1" ht="13.5" thickBot="1" x14ac:dyDescent="0.25">
      <c r="B46" s="97"/>
      <c r="C46" s="114"/>
      <c r="D46" s="115"/>
      <c r="E46" s="43" t="s">
        <v>32</v>
      </c>
      <c r="F46" s="98" t="s">
        <v>29</v>
      </c>
      <c r="G46" s="99">
        <v>2</v>
      </c>
      <c r="H46" s="148">
        <v>0</v>
      </c>
      <c r="I46" s="100">
        <f t="shared" si="8"/>
        <v>0</v>
      </c>
      <c r="J46" s="153">
        <v>0</v>
      </c>
      <c r="K46" s="100">
        <f t="shared" si="1"/>
        <v>0</v>
      </c>
      <c r="L46" s="154">
        <v>0</v>
      </c>
      <c r="M46" s="127">
        <f t="shared" si="2"/>
        <v>0</v>
      </c>
      <c r="N46" s="140">
        <f t="shared" si="7"/>
        <v>0</v>
      </c>
    </row>
    <row r="47" spans="1:14" s="4" customFormat="1" x14ac:dyDescent="0.2">
      <c r="A47" s="131"/>
      <c r="B47" s="129" t="s">
        <v>11</v>
      </c>
      <c r="C47" s="293"/>
      <c r="D47" s="294"/>
      <c r="E47" s="44" t="s">
        <v>22</v>
      </c>
      <c r="F47" s="69"/>
      <c r="G47" s="69"/>
      <c r="H47" s="70"/>
      <c r="I47" s="70"/>
      <c r="J47" s="95"/>
      <c r="K47" s="96"/>
      <c r="L47" s="95"/>
      <c r="M47" s="133"/>
      <c r="N47" s="51"/>
    </row>
    <row r="48" spans="1:14" s="4" customFormat="1" ht="15" x14ac:dyDescent="0.2">
      <c r="A48" s="131"/>
      <c r="B48" s="130"/>
      <c r="C48" s="295"/>
      <c r="D48" s="296"/>
      <c r="E48" s="40" t="s">
        <v>67</v>
      </c>
      <c r="F48" s="61" t="s">
        <v>39</v>
      </c>
      <c r="G48" s="61">
        <v>80</v>
      </c>
      <c r="H48" s="54">
        <v>0</v>
      </c>
      <c r="I48" s="55">
        <f t="shared" ref="I48:I49" si="9">PRODUCT(G48,H48)</f>
        <v>0</v>
      </c>
      <c r="J48" s="56">
        <v>0</v>
      </c>
      <c r="K48" s="55">
        <f t="shared" ref="K48" si="10">PRODUCT(G48,J48)</f>
        <v>0</v>
      </c>
      <c r="L48" s="146"/>
      <c r="M48" s="106"/>
      <c r="N48" s="139">
        <f>PRODUCT(I48+K48)</f>
        <v>0</v>
      </c>
    </row>
    <row r="49" spans="1:14" s="4" customFormat="1" ht="13.5" thickBot="1" x14ac:dyDescent="0.25">
      <c r="A49" s="131"/>
      <c r="B49" s="132"/>
      <c r="C49" s="297"/>
      <c r="D49" s="298"/>
      <c r="E49" s="41" t="s">
        <v>14</v>
      </c>
      <c r="F49" s="66" t="s">
        <v>13</v>
      </c>
      <c r="G49" s="62">
        <v>8</v>
      </c>
      <c r="H49" s="54">
        <v>0</v>
      </c>
      <c r="I49" s="55">
        <f t="shared" si="9"/>
        <v>0</v>
      </c>
      <c r="J49" s="56">
        <v>0</v>
      </c>
      <c r="K49" s="55">
        <f t="shared" si="1"/>
        <v>0</v>
      </c>
      <c r="L49" s="144"/>
      <c r="M49" s="128"/>
      <c r="N49" s="139">
        <f>PRODUCT(I49+K49)</f>
        <v>0</v>
      </c>
    </row>
    <row r="50" spans="1:14" s="4" customFormat="1" x14ac:dyDescent="0.2">
      <c r="B50" s="38" t="s">
        <v>12</v>
      </c>
      <c r="C50" s="275"/>
      <c r="D50" s="276"/>
      <c r="E50" s="36" t="s">
        <v>34</v>
      </c>
      <c r="F50" s="57" t="s">
        <v>13</v>
      </c>
      <c r="G50" s="57"/>
      <c r="H50" s="59"/>
      <c r="I50" s="59"/>
      <c r="J50" s="58"/>
      <c r="K50" s="60"/>
      <c r="L50" s="58"/>
      <c r="M50" s="59"/>
      <c r="N50" s="134"/>
    </row>
    <row r="51" spans="1:14" s="4" customFormat="1" ht="25.5" x14ac:dyDescent="0.2">
      <c r="B51" s="45"/>
      <c r="C51" s="107"/>
      <c r="D51" s="108"/>
      <c r="E51" s="40" t="s">
        <v>21</v>
      </c>
      <c r="F51" s="101" t="s">
        <v>16</v>
      </c>
      <c r="G51" s="62">
        <v>50</v>
      </c>
      <c r="H51" s="105"/>
      <c r="I51" s="106"/>
      <c r="J51" s="56">
        <v>0</v>
      </c>
      <c r="K51" s="55">
        <f t="shared" si="1"/>
        <v>0</v>
      </c>
      <c r="L51" s="147"/>
      <c r="M51" s="106"/>
      <c r="N51" s="139">
        <f>PRODUCT(I51+K51)</f>
        <v>0</v>
      </c>
    </row>
    <row r="52" spans="1:14" s="4" customFormat="1" ht="15" x14ac:dyDescent="0.2">
      <c r="B52" s="45"/>
      <c r="C52" s="107"/>
      <c r="D52" s="108"/>
      <c r="E52" s="40" t="s">
        <v>66</v>
      </c>
      <c r="F52" s="61" t="s">
        <v>39</v>
      </c>
      <c r="G52" s="62">
        <v>50</v>
      </c>
      <c r="H52" s="54">
        <v>0</v>
      </c>
      <c r="I52" s="55">
        <f t="shared" ref="I52:I54" si="11">PRODUCT(G52,H52)</f>
        <v>0</v>
      </c>
      <c r="J52" s="56">
        <v>0</v>
      </c>
      <c r="K52" s="55">
        <f t="shared" si="1"/>
        <v>0</v>
      </c>
      <c r="L52" s="143">
        <v>0</v>
      </c>
      <c r="M52" s="55">
        <f t="shared" si="2"/>
        <v>0</v>
      </c>
      <c r="N52" s="139">
        <f t="shared" si="7"/>
        <v>0</v>
      </c>
    </row>
    <row r="53" spans="1:14" s="4" customFormat="1" ht="15" customHeight="1" x14ac:dyDescent="0.2">
      <c r="B53" s="45"/>
      <c r="C53" s="107"/>
      <c r="D53" s="108"/>
      <c r="E53" s="40" t="s">
        <v>24</v>
      </c>
      <c r="F53" s="61" t="s">
        <v>29</v>
      </c>
      <c r="G53" s="62">
        <v>8</v>
      </c>
      <c r="H53" s="54">
        <v>0</v>
      </c>
      <c r="I53" s="55">
        <f t="shared" si="11"/>
        <v>0</v>
      </c>
      <c r="J53" s="56">
        <v>0</v>
      </c>
      <c r="K53" s="55">
        <f t="shared" si="1"/>
        <v>0</v>
      </c>
      <c r="L53" s="143">
        <v>0</v>
      </c>
      <c r="M53" s="55">
        <f t="shared" si="2"/>
        <v>0</v>
      </c>
      <c r="N53" s="139">
        <f t="shared" si="7"/>
        <v>0</v>
      </c>
    </row>
    <row r="54" spans="1:14" s="4" customFormat="1" ht="13.5" thickBot="1" x14ac:dyDescent="0.25">
      <c r="B54" s="45"/>
      <c r="C54" s="107"/>
      <c r="D54" s="108"/>
      <c r="E54" s="40" t="s">
        <v>33</v>
      </c>
      <c r="F54" s="61" t="s">
        <v>29</v>
      </c>
      <c r="G54" s="62">
        <v>4</v>
      </c>
      <c r="H54" s="54">
        <v>0</v>
      </c>
      <c r="I54" s="55">
        <f t="shared" si="11"/>
        <v>0</v>
      </c>
      <c r="J54" s="56">
        <v>0</v>
      </c>
      <c r="K54" s="55">
        <f t="shared" si="1"/>
        <v>0</v>
      </c>
      <c r="L54" s="143">
        <v>0</v>
      </c>
      <c r="M54" s="55">
        <f t="shared" si="2"/>
        <v>0</v>
      </c>
      <c r="N54" s="141">
        <f t="shared" si="7"/>
        <v>0</v>
      </c>
    </row>
    <row r="55" spans="1:14" s="4" customFormat="1" ht="13.5" thickBot="1" x14ac:dyDescent="0.25">
      <c r="A55" s="1"/>
      <c r="B55" s="72"/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94"/>
    </row>
    <row r="56" spans="1:14" s="4" customFormat="1" ht="13.5" thickBot="1" x14ac:dyDescent="0.25">
      <c r="A56" s="5"/>
      <c r="B56" s="279" t="s">
        <v>85</v>
      </c>
      <c r="C56" s="280"/>
      <c r="D56" s="280"/>
      <c r="E56" s="280"/>
      <c r="F56" s="73"/>
      <c r="G56" s="73"/>
      <c r="H56" s="266">
        <f>SUM(N13:N54)</f>
        <v>0</v>
      </c>
      <c r="I56" s="267"/>
      <c r="J56" s="46"/>
      <c r="K56" s="46"/>
      <c r="L56" s="46"/>
      <c r="M56" s="46"/>
      <c r="N56" s="74"/>
    </row>
    <row r="57" spans="1:14" s="4" customFormat="1" ht="18" x14ac:dyDescent="0.25">
      <c r="A57" s="1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</row>
    <row r="58" spans="1:14" s="5" customFormat="1" ht="16.5" customHeight="1" x14ac:dyDescent="0.2">
      <c r="B58" s="46" t="s">
        <v>82</v>
      </c>
      <c r="C58" s="46"/>
      <c r="D58" s="46"/>
      <c r="E58" s="87"/>
      <c r="F58" s="87"/>
      <c r="G58" s="87"/>
      <c r="H58" s="87"/>
      <c r="I58" s="87"/>
      <c r="J58" s="46"/>
    </row>
    <row r="59" spans="1:14" ht="12.75" customHeight="1" x14ac:dyDescent="0.2">
      <c r="A59" s="5"/>
      <c r="B59" s="46"/>
      <c r="C59" s="46"/>
      <c r="D59" s="46"/>
      <c r="E59" s="87"/>
      <c r="F59" s="87"/>
      <c r="G59" s="87"/>
      <c r="H59" s="87"/>
      <c r="I59" s="87"/>
      <c r="J59" s="46"/>
      <c r="K59" s="5"/>
      <c r="L59" s="5"/>
      <c r="M59" s="5"/>
      <c r="N59" s="5"/>
    </row>
    <row r="60" spans="1:14" s="5" customFormat="1" ht="15" customHeight="1" x14ac:dyDescent="0.2">
      <c r="E60" s="87"/>
      <c r="F60" s="87"/>
      <c r="G60" s="87"/>
      <c r="H60" s="87"/>
      <c r="I60" s="87"/>
    </row>
    <row r="61" spans="1:14" s="5" customFormat="1" ht="12.75" customHeight="1" x14ac:dyDescent="0.2">
      <c r="A61" s="76"/>
      <c r="B61" s="278"/>
      <c r="C61" s="278"/>
      <c r="D61" s="278"/>
      <c r="E61" s="81"/>
      <c r="F61" s="80"/>
      <c r="G61" s="2"/>
      <c r="H61" s="1"/>
      <c r="I61" s="1"/>
      <c r="J61" s="1"/>
      <c r="K61" s="1"/>
      <c r="L61" s="1"/>
      <c r="M61" s="1"/>
      <c r="N61" s="1"/>
    </row>
    <row r="62" spans="1:14" s="5" customFormat="1" x14ac:dyDescent="0.2">
      <c r="A62" s="1"/>
      <c r="B62" s="264"/>
      <c r="C62" s="263"/>
      <c r="D62" s="263"/>
      <c r="E62" s="264"/>
      <c r="F62" s="264"/>
      <c r="G62" s="264"/>
      <c r="H62" s="264"/>
      <c r="I62" s="264"/>
      <c r="J62" s="264"/>
      <c r="K62" s="264"/>
      <c r="L62" s="264"/>
      <c r="M62" s="264"/>
      <c r="N62" s="264"/>
    </row>
    <row r="63" spans="1:14" s="5" customFormat="1" ht="45.75" customHeight="1" x14ac:dyDescent="0.2">
      <c r="A63" s="1"/>
      <c r="B63" s="264"/>
      <c r="C63" s="263"/>
      <c r="D63" s="263"/>
      <c r="E63" s="264"/>
      <c r="F63" s="264"/>
      <c r="G63" s="264"/>
      <c r="H63" s="264"/>
      <c r="I63" s="264"/>
      <c r="J63" s="264"/>
      <c r="K63" s="264"/>
      <c r="L63" s="116"/>
      <c r="M63" s="116"/>
      <c r="N63" s="263"/>
    </row>
    <row r="64" spans="1:14" s="5" customFormat="1" x14ac:dyDescent="0.2">
      <c r="A64" s="1"/>
      <c r="B64" s="264"/>
      <c r="C64" s="263"/>
      <c r="D64" s="263"/>
      <c r="E64" s="264"/>
      <c r="F64" s="264"/>
      <c r="G64" s="264"/>
      <c r="H64" s="116"/>
      <c r="I64" s="116"/>
      <c r="J64" s="116"/>
      <c r="K64" s="116"/>
      <c r="L64" s="116"/>
      <c r="M64" s="116"/>
      <c r="N64" s="263"/>
    </row>
    <row r="65" spans="1:14" ht="13.9" customHeight="1" x14ac:dyDescent="0.2">
      <c r="B65" s="119"/>
      <c r="C65" s="274"/>
      <c r="D65" s="274"/>
      <c r="E65" s="119"/>
      <c r="F65" s="119"/>
      <c r="G65" s="119"/>
      <c r="H65" s="119"/>
      <c r="I65" s="119"/>
      <c r="J65" s="119"/>
      <c r="K65" s="119"/>
      <c r="L65" s="119"/>
      <c r="M65" s="119"/>
      <c r="N65" s="119"/>
    </row>
    <row r="66" spans="1:14" x14ac:dyDescent="0.2">
      <c r="B66" s="281"/>
      <c r="C66" s="281"/>
      <c r="D66" s="281"/>
      <c r="E66" s="118"/>
      <c r="F66" s="118"/>
      <c r="G66" s="118"/>
      <c r="H66" s="118"/>
      <c r="I66" s="118"/>
      <c r="J66" s="118"/>
      <c r="K66" s="118"/>
      <c r="L66" s="118"/>
      <c r="M66" s="118"/>
      <c r="N66" s="11"/>
    </row>
    <row r="67" spans="1:14" x14ac:dyDescent="0.2">
      <c r="B67" s="12"/>
      <c r="C67" s="273"/>
      <c r="D67" s="273"/>
      <c r="E67" s="13"/>
      <c r="F67" s="117"/>
      <c r="G67" s="117"/>
      <c r="H67" s="15"/>
      <c r="I67" s="15"/>
      <c r="J67" s="15"/>
      <c r="K67" s="15"/>
      <c r="L67" s="15"/>
      <c r="M67" s="15"/>
      <c r="N67" s="15"/>
    </row>
    <row r="68" spans="1:14" x14ac:dyDescent="0.2">
      <c r="B68" s="12"/>
      <c r="C68" s="273"/>
      <c r="D68" s="273"/>
      <c r="E68" s="30"/>
      <c r="F68" s="16"/>
      <c r="G68" s="9"/>
      <c r="H68" s="17"/>
      <c r="I68" s="17"/>
      <c r="J68" s="17"/>
      <c r="K68" s="17"/>
      <c r="L68" s="17"/>
      <c r="M68" s="17"/>
      <c r="N68" s="17"/>
    </row>
    <row r="69" spans="1:14" x14ac:dyDescent="0.2">
      <c r="B69" s="12"/>
      <c r="C69" s="273"/>
      <c r="D69" s="273"/>
      <c r="E69" s="13"/>
      <c r="F69" s="117"/>
      <c r="G69" s="117"/>
      <c r="H69" s="15"/>
      <c r="I69" s="15"/>
      <c r="J69" s="18"/>
      <c r="K69" s="19"/>
      <c r="L69" s="19"/>
      <c r="M69" s="19"/>
      <c r="N69" s="15"/>
    </row>
    <row r="70" spans="1:14" ht="15.75" customHeight="1" x14ac:dyDescent="0.2">
      <c r="B70" s="12"/>
      <c r="C70" s="273"/>
      <c r="D70" s="273"/>
      <c r="E70" s="13"/>
      <c r="F70" s="117"/>
      <c r="G70" s="9"/>
      <c r="H70" s="17"/>
      <c r="I70" s="20"/>
      <c r="J70" s="15"/>
      <c r="K70" s="20"/>
      <c r="L70" s="20"/>
      <c r="M70" s="20"/>
      <c r="N70" s="15"/>
    </row>
    <row r="71" spans="1:14" x14ac:dyDescent="0.2">
      <c r="B71" s="12"/>
      <c r="C71" s="273"/>
      <c r="D71" s="273"/>
      <c r="E71" s="13"/>
      <c r="F71" s="117"/>
      <c r="G71" s="9"/>
      <c r="H71" s="17"/>
      <c r="I71" s="20"/>
      <c r="J71" s="15"/>
      <c r="K71" s="20"/>
      <c r="L71" s="20"/>
      <c r="M71" s="20"/>
      <c r="N71" s="15"/>
    </row>
    <row r="72" spans="1:14" ht="13.15" customHeight="1" x14ac:dyDescent="0.2">
      <c r="B72" s="12"/>
      <c r="C72" s="273"/>
      <c r="D72" s="273"/>
      <c r="E72" s="13"/>
      <c r="F72" s="117"/>
      <c r="G72" s="9"/>
      <c r="H72" s="17"/>
      <c r="I72" s="20"/>
      <c r="J72" s="15"/>
      <c r="K72" s="20"/>
      <c r="L72" s="20"/>
      <c r="M72" s="20"/>
      <c r="N72" s="15"/>
    </row>
    <row r="73" spans="1:14" x14ac:dyDescent="0.2">
      <c r="B73" s="12"/>
      <c r="C73" s="273"/>
      <c r="D73" s="273"/>
      <c r="E73" s="13"/>
      <c r="F73" s="117"/>
      <c r="G73" s="9"/>
      <c r="H73" s="17"/>
      <c r="I73" s="20"/>
      <c r="J73" s="15"/>
      <c r="K73" s="20"/>
      <c r="L73" s="20"/>
      <c r="M73" s="20"/>
      <c r="N73" s="15"/>
    </row>
    <row r="74" spans="1:14" x14ac:dyDescent="0.2">
      <c r="B74" s="12"/>
      <c r="C74" s="273"/>
      <c r="D74" s="273"/>
      <c r="E74" s="13"/>
      <c r="F74" s="117"/>
      <c r="G74" s="9"/>
      <c r="H74" s="17"/>
      <c r="I74" s="20"/>
      <c r="J74" s="15"/>
      <c r="K74" s="20"/>
      <c r="L74" s="20"/>
      <c r="M74" s="20"/>
      <c r="N74" s="15"/>
    </row>
    <row r="75" spans="1:14" x14ac:dyDescent="0.2">
      <c r="B75" s="12"/>
      <c r="C75" s="273"/>
      <c r="D75" s="273"/>
      <c r="E75" s="13"/>
      <c r="F75" s="117"/>
      <c r="G75" s="9"/>
      <c r="H75" s="17"/>
      <c r="I75" s="20"/>
      <c r="J75" s="15"/>
      <c r="K75" s="20"/>
      <c r="L75" s="20"/>
      <c r="M75" s="20"/>
      <c r="N75" s="15"/>
    </row>
    <row r="76" spans="1:14" x14ac:dyDescent="0.2">
      <c r="B76" s="12"/>
      <c r="C76" s="273"/>
      <c r="D76" s="273"/>
      <c r="E76" s="13"/>
      <c r="F76" s="117"/>
      <c r="G76" s="9"/>
      <c r="H76" s="17"/>
      <c r="I76" s="20"/>
      <c r="J76" s="15"/>
      <c r="K76" s="20"/>
      <c r="L76" s="20"/>
      <c r="M76" s="20"/>
      <c r="N76" s="15"/>
    </row>
    <row r="77" spans="1:14" x14ac:dyDescent="0.2">
      <c r="B77" s="12"/>
      <c r="C77" s="273"/>
      <c r="D77" s="273"/>
      <c r="E77" s="13"/>
      <c r="F77" s="117"/>
      <c r="G77" s="9"/>
      <c r="H77" s="17"/>
      <c r="I77" s="20"/>
      <c r="J77" s="15"/>
      <c r="K77" s="20"/>
      <c r="L77" s="20"/>
      <c r="M77" s="20"/>
      <c r="N77" s="15"/>
    </row>
    <row r="78" spans="1:14" x14ac:dyDescent="0.2">
      <c r="B78" s="12"/>
      <c r="C78" s="273"/>
      <c r="D78" s="273"/>
      <c r="E78" s="13"/>
      <c r="F78" s="117"/>
      <c r="G78" s="9"/>
      <c r="H78" s="17"/>
      <c r="I78" s="20"/>
      <c r="J78" s="15"/>
      <c r="K78" s="20"/>
      <c r="L78" s="20"/>
      <c r="M78" s="20"/>
      <c r="N78" s="15"/>
    </row>
    <row r="79" spans="1:14" x14ac:dyDescent="0.2">
      <c r="B79" s="12"/>
      <c r="C79" s="273"/>
      <c r="D79" s="273"/>
      <c r="E79" s="13"/>
      <c r="F79" s="117"/>
      <c r="G79" s="117"/>
      <c r="H79" s="15"/>
      <c r="I79" s="15"/>
      <c r="J79" s="18"/>
      <c r="K79" s="19"/>
      <c r="L79" s="19"/>
      <c r="M79" s="19"/>
      <c r="N79" s="15"/>
    </row>
    <row r="80" spans="1:14" x14ac:dyDescent="0.2">
      <c r="A80" s="4"/>
      <c r="B80" s="12"/>
      <c r="C80" s="273"/>
      <c r="D80" s="273"/>
      <c r="E80" s="13"/>
      <c r="F80" s="117"/>
      <c r="G80" s="9"/>
      <c r="H80" s="17"/>
      <c r="I80" s="20"/>
      <c r="J80" s="17"/>
      <c r="K80" s="20"/>
      <c r="L80" s="20"/>
      <c r="M80" s="20"/>
      <c r="N80" s="15"/>
    </row>
    <row r="81" spans="1:14" x14ac:dyDescent="0.2">
      <c r="A81" s="4"/>
      <c r="B81" s="12"/>
      <c r="C81" s="273"/>
      <c r="D81" s="273"/>
      <c r="E81" s="13"/>
      <c r="F81" s="117"/>
      <c r="G81" s="9"/>
      <c r="H81" s="17"/>
      <c r="I81" s="20"/>
      <c r="J81" s="17"/>
      <c r="K81" s="20"/>
      <c r="L81" s="20"/>
      <c r="M81" s="20"/>
      <c r="N81" s="15"/>
    </row>
    <row r="82" spans="1:14" x14ac:dyDescent="0.2">
      <c r="B82" s="12"/>
      <c r="C82" s="273"/>
      <c r="D82" s="273"/>
      <c r="E82" s="13"/>
      <c r="F82" s="117"/>
      <c r="G82" s="9"/>
      <c r="H82" s="17"/>
      <c r="I82" s="20"/>
      <c r="J82" s="15"/>
      <c r="K82" s="20"/>
      <c r="L82" s="20"/>
      <c r="M82" s="20"/>
      <c r="N82" s="15"/>
    </row>
    <row r="83" spans="1:14" x14ac:dyDescent="0.2">
      <c r="B83" s="12"/>
      <c r="C83" s="273"/>
      <c r="D83" s="273"/>
      <c r="E83" s="13"/>
      <c r="F83" s="117"/>
      <c r="G83" s="9"/>
      <c r="H83" s="17"/>
      <c r="I83" s="20"/>
      <c r="J83" s="15"/>
      <c r="K83" s="20"/>
      <c r="L83" s="20"/>
      <c r="M83" s="20"/>
      <c r="N83" s="15"/>
    </row>
    <row r="84" spans="1:14" s="4" customFormat="1" x14ac:dyDescent="0.2">
      <c r="A84" s="1"/>
      <c r="B84" s="12"/>
      <c r="C84" s="273"/>
      <c r="D84" s="273"/>
      <c r="E84" s="13"/>
      <c r="F84" s="117"/>
      <c r="G84" s="117"/>
      <c r="H84" s="15"/>
      <c r="I84" s="15"/>
      <c r="J84" s="18"/>
      <c r="K84" s="19"/>
      <c r="L84" s="19"/>
      <c r="M84" s="19"/>
      <c r="N84" s="15"/>
    </row>
    <row r="85" spans="1:14" s="4" customFormat="1" x14ac:dyDescent="0.2">
      <c r="A85" s="1"/>
      <c r="B85" s="12"/>
      <c r="C85" s="117"/>
      <c r="D85" s="117"/>
      <c r="E85" s="13"/>
      <c r="F85" s="117"/>
      <c r="G85" s="9"/>
      <c r="H85" s="17"/>
      <c r="I85" s="20"/>
      <c r="J85" s="15"/>
      <c r="K85" s="20"/>
      <c r="L85" s="20"/>
      <c r="M85" s="20"/>
      <c r="N85" s="15"/>
    </row>
    <row r="86" spans="1:14" x14ac:dyDescent="0.2">
      <c r="B86" s="12"/>
      <c r="C86" s="117"/>
      <c r="D86" s="117"/>
      <c r="E86" s="13"/>
      <c r="F86" s="117"/>
      <c r="G86" s="9"/>
      <c r="H86" s="17"/>
      <c r="I86" s="20"/>
      <c r="J86" s="15"/>
      <c r="K86" s="20"/>
      <c r="L86" s="20"/>
      <c r="M86" s="20"/>
      <c r="N86" s="15"/>
    </row>
    <row r="87" spans="1:14" x14ac:dyDescent="0.2">
      <c r="B87" s="12"/>
      <c r="C87" s="117"/>
      <c r="D87" s="117"/>
      <c r="E87" s="13"/>
      <c r="F87" s="117"/>
      <c r="G87" s="9"/>
      <c r="H87" s="17"/>
      <c r="I87" s="20"/>
      <c r="J87" s="15"/>
      <c r="K87" s="20"/>
      <c r="L87" s="20"/>
      <c r="M87" s="20"/>
      <c r="N87" s="15"/>
    </row>
    <row r="88" spans="1:14" x14ac:dyDescent="0.2">
      <c r="B88" s="12"/>
      <c r="C88" s="117"/>
      <c r="D88" s="117"/>
      <c r="E88" s="13"/>
      <c r="F88" s="117"/>
      <c r="G88" s="9"/>
      <c r="H88" s="17"/>
      <c r="I88" s="20"/>
      <c r="J88" s="15"/>
      <c r="K88" s="20"/>
      <c r="L88" s="20"/>
      <c r="M88" s="20"/>
      <c r="N88" s="15"/>
    </row>
    <row r="89" spans="1:14" x14ac:dyDescent="0.2">
      <c r="B89" s="12"/>
      <c r="C89" s="117"/>
      <c r="D89" s="117"/>
      <c r="E89" s="13"/>
      <c r="F89" s="117"/>
      <c r="G89" s="9"/>
      <c r="H89" s="17"/>
      <c r="I89" s="20"/>
      <c r="J89" s="15"/>
      <c r="K89" s="20"/>
      <c r="L89" s="20"/>
      <c r="M89" s="20"/>
      <c r="N89" s="15"/>
    </row>
    <row r="90" spans="1:14" x14ac:dyDescent="0.2">
      <c r="A90" s="4"/>
      <c r="B90" s="12"/>
      <c r="C90" s="117"/>
      <c r="D90" s="117"/>
      <c r="E90" s="13"/>
      <c r="F90" s="117"/>
      <c r="G90" s="9"/>
      <c r="H90" s="17"/>
      <c r="I90" s="20"/>
      <c r="J90" s="17"/>
      <c r="K90" s="20"/>
      <c r="L90" s="20"/>
      <c r="M90" s="20"/>
      <c r="N90" s="15"/>
    </row>
    <row r="91" spans="1:14" x14ac:dyDescent="0.2">
      <c r="B91" s="12"/>
      <c r="C91" s="117"/>
      <c r="D91" s="117"/>
      <c r="E91" s="13"/>
      <c r="F91" s="117"/>
      <c r="G91" s="9"/>
      <c r="H91" s="17"/>
      <c r="I91" s="20"/>
      <c r="J91" s="15"/>
      <c r="K91" s="20"/>
      <c r="L91" s="20"/>
      <c r="M91" s="20"/>
      <c r="N91" s="15"/>
    </row>
    <row r="92" spans="1:14" x14ac:dyDescent="0.2">
      <c r="B92" s="12"/>
      <c r="C92" s="117"/>
      <c r="D92" s="117"/>
      <c r="E92" s="13"/>
      <c r="F92" s="117"/>
      <c r="G92" s="117"/>
      <c r="H92" s="15"/>
      <c r="I92" s="15"/>
      <c r="J92" s="18"/>
      <c r="K92" s="19"/>
      <c r="L92" s="19"/>
      <c r="M92" s="19"/>
      <c r="N92" s="15"/>
    </row>
    <row r="93" spans="1:14" x14ac:dyDescent="0.2">
      <c r="A93" s="4"/>
      <c r="B93" s="12"/>
      <c r="C93" s="117"/>
      <c r="D93" s="117"/>
      <c r="E93" s="13"/>
      <c r="F93" s="117"/>
      <c r="G93" s="9"/>
      <c r="H93" s="17"/>
      <c r="I93" s="20"/>
      <c r="J93" s="15"/>
      <c r="K93" s="20"/>
      <c r="L93" s="20"/>
      <c r="M93" s="20"/>
      <c r="N93" s="15"/>
    </row>
    <row r="94" spans="1:14" s="4" customFormat="1" x14ac:dyDescent="0.2">
      <c r="B94" s="12"/>
      <c r="C94" s="117"/>
      <c r="D94" s="117"/>
      <c r="E94" s="13"/>
      <c r="F94" s="117"/>
      <c r="G94" s="9"/>
      <c r="H94" s="17"/>
      <c r="I94" s="20"/>
      <c r="J94" s="17"/>
      <c r="K94" s="20"/>
      <c r="L94" s="20"/>
      <c r="M94" s="20"/>
      <c r="N94" s="15"/>
    </row>
    <row r="95" spans="1:14" x14ac:dyDescent="0.2">
      <c r="A95" s="4"/>
      <c r="B95" s="12"/>
      <c r="C95" s="117"/>
      <c r="D95" s="117"/>
      <c r="E95" s="13"/>
      <c r="F95" s="117"/>
      <c r="G95" s="9"/>
      <c r="H95" s="17"/>
      <c r="I95" s="20"/>
      <c r="J95" s="17"/>
      <c r="K95" s="20"/>
      <c r="L95" s="20"/>
      <c r="M95" s="20"/>
      <c r="N95" s="15"/>
    </row>
    <row r="96" spans="1:14" x14ac:dyDescent="0.2">
      <c r="A96" s="4"/>
      <c r="B96" s="12"/>
      <c r="C96" s="117"/>
      <c r="D96" s="117"/>
      <c r="E96" s="13"/>
      <c r="F96" s="117"/>
      <c r="G96" s="9"/>
      <c r="H96" s="17"/>
      <c r="I96" s="20"/>
      <c r="J96" s="17"/>
      <c r="K96" s="20"/>
      <c r="L96" s="20"/>
      <c r="M96" s="20"/>
      <c r="N96" s="15"/>
    </row>
    <row r="97" spans="1:14" s="4" customFormat="1" x14ac:dyDescent="0.2">
      <c r="A97" s="1"/>
      <c r="B97" s="12"/>
      <c r="C97" s="273"/>
      <c r="D97" s="273"/>
      <c r="E97" s="13"/>
      <c r="F97" s="117"/>
      <c r="G97" s="117"/>
      <c r="H97" s="15"/>
      <c r="I97" s="15"/>
      <c r="J97" s="18"/>
      <c r="K97" s="19"/>
      <c r="L97" s="19"/>
      <c r="M97" s="19"/>
      <c r="N97" s="15"/>
    </row>
    <row r="98" spans="1:14" s="4" customFormat="1" x14ac:dyDescent="0.2">
      <c r="A98" s="1"/>
      <c r="B98" s="12"/>
      <c r="C98" s="273"/>
      <c r="D98" s="273"/>
      <c r="E98" s="13"/>
      <c r="F98" s="117"/>
      <c r="G98" s="9"/>
      <c r="H98" s="17"/>
      <c r="I98" s="20"/>
      <c r="J98" s="15"/>
      <c r="K98" s="20"/>
      <c r="L98" s="20"/>
      <c r="M98" s="20"/>
      <c r="N98" s="15"/>
    </row>
    <row r="99" spans="1:14" s="4" customFormat="1" x14ac:dyDescent="0.2">
      <c r="A99" s="1"/>
      <c r="B99" s="12"/>
      <c r="C99" s="273"/>
      <c r="D99" s="273"/>
      <c r="E99" s="13"/>
      <c r="F99" s="117"/>
      <c r="G99" s="9"/>
      <c r="H99" s="17"/>
      <c r="I99" s="20"/>
      <c r="J99" s="15"/>
      <c r="K99" s="20"/>
      <c r="L99" s="20"/>
      <c r="M99" s="20"/>
      <c r="N99" s="15"/>
    </row>
    <row r="100" spans="1:14" s="4" customFormat="1" x14ac:dyDescent="0.2">
      <c r="A100" s="1"/>
      <c r="B100" s="12"/>
      <c r="C100" s="273"/>
      <c r="D100" s="273"/>
      <c r="E100" s="13"/>
      <c r="F100" s="117"/>
      <c r="G100" s="117"/>
      <c r="H100" s="15"/>
      <c r="I100" s="15"/>
      <c r="J100" s="18"/>
      <c r="K100" s="19"/>
      <c r="L100" s="19"/>
      <c r="M100" s="19"/>
      <c r="N100" s="15"/>
    </row>
    <row r="101" spans="1:14" x14ac:dyDescent="0.2">
      <c r="B101" s="12"/>
      <c r="C101" s="117"/>
      <c r="D101" s="117"/>
      <c r="E101" s="13"/>
      <c r="F101" s="117"/>
      <c r="G101" s="9"/>
      <c r="H101" s="17"/>
      <c r="I101" s="20"/>
      <c r="J101" s="15"/>
      <c r="K101" s="20"/>
      <c r="L101" s="20"/>
      <c r="M101" s="20"/>
      <c r="N101" s="15"/>
    </row>
    <row r="102" spans="1:14" x14ac:dyDescent="0.2">
      <c r="B102" s="12"/>
      <c r="C102" s="117"/>
      <c r="D102" s="117"/>
      <c r="E102" s="13"/>
      <c r="F102" s="117"/>
      <c r="G102" s="9"/>
      <c r="H102" s="17"/>
      <c r="I102" s="20"/>
      <c r="J102" s="15"/>
      <c r="K102" s="20"/>
      <c r="L102" s="20"/>
      <c r="M102" s="20"/>
      <c r="N102" s="15"/>
    </row>
    <row r="103" spans="1:14" x14ac:dyDescent="0.2">
      <c r="A103" s="4"/>
      <c r="B103" s="12"/>
      <c r="C103" s="117"/>
      <c r="D103" s="117"/>
      <c r="E103" s="13"/>
      <c r="F103" s="117"/>
      <c r="G103" s="9"/>
      <c r="H103" s="17"/>
      <c r="I103" s="20"/>
      <c r="J103" s="17"/>
      <c r="K103" s="20"/>
      <c r="L103" s="20"/>
      <c r="M103" s="20"/>
      <c r="N103" s="15"/>
    </row>
    <row r="104" spans="1:14" x14ac:dyDescent="0.2">
      <c r="A104" s="4"/>
      <c r="B104" s="12"/>
      <c r="C104" s="117"/>
      <c r="D104" s="117"/>
      <c r="E104" s="13"/>
      <c r="F104" s="117"/>
      <c r="G104" s="9"/>
      <c r="H104" s="17"/>
      <c r="I104" s="20"/>
      <c r="J104" s="17"/>
      <c r="K104" s="20"/>
      <c r="L104" s="20"/>
      <c r="M104" s="20"/>
      <c r="N104" s="15"/>
    </row>
    <row r="105" spans="1:14" x14ac:dyDescent="0.2">
      <c r="B105" s="12"/>
      <c r="C105" s="117"/>
      <c r="D105" s="117"/>
      <c r="E105" s="21"/>
      <c r="F105" s="117"/>
      <c r="G105" s="9"/>
      <c r="H105" s="17"/>
      <c r="I105" s="20"/>
      <c r="J105" s="15"/>
      <c r="K105" s="20"/>
      <c r="L105" s="20"/>
      <c r="M105" s="20"/>
      <c r="N105" s="15"/>
    </row>
    <row r="106" spans="1:14" x14ac:dyDescent="0.2">
      <c r="B106" s="12"/>
      <c r="C106" s="117"/>
      <c r="D106" s="117"/>
      <c r="E106" s="13"/>
      <c r="F106" s="117"/>
      <c r="G106" s="9"/>
      <c r="H106" s="17"/>
      <c r="I106" s="20"/>
      <c r="J106" s="15"/>
      <c r="K106" s="20"/>
      <c r="L106" s="20"/>
      <c r="M106" s="20"/>
      <c r="N106" s="15"/>
    </row>
    <row r="107" spans="1:14" s="4" customFormat="1" x14ac:dyDescent="0.2">
      <c r="A107" s="1"/>
      <c r="B107" s="12"/>
      <c r="C107" s="117"/>
      <c r="D107" s="117"/>
      <c r="E107" s="22"/>
      <c r="F107" s="117"/>
      <c r="G107" s="9"/>
      <c r="H107" s="17"/>
      <c r="I107" s="20"/>
      <c r="J107" s="15"/>
      <c r="K107" s="20"/>
      <c r="L107" s="20"/>
      <c r="M107" s="20"/>
      <c r="N107" s="15"/>
    </row>
    <row r="108" spans="1:14" s="4" customFormat="1" x14ac:dyDescent="0.2">
      <c r="A108" s="1"/>
      <c r="B108" s="23"/>
      <c r="C108" s="23"/>
      <c r="D108" s="23"/>
      <c r="E108" s="23"/>
      <c r="F108" s="24"/>
      <c r="G108" s="24"/>
      <c r="H108" s="23"/>
      <c r="I108" s="23"/>
      <c r="J108" s="23"/>
      <c r="K108" s="23"/>
      <c r="L108" s="23"/>
      <c r="M108" s="23"/>
      <c r="N108" s="23"/>
    </row>
    <row r="109" spans="1:14" ht="18" x14ac:dyDescent="0.25">
      <c r="A109" s="5"/>
      <c r="B109" s="277"/>
      <c r="C109" s="277"/>
      <c r="D109" s="277"/>
      <c r="E109" s="277"/>
      <c r="F109" s="25"/>
      <c r="G109" s="25"/>
      <c r="H109" s="284"/>
      <c r="I109" s="284"/>
      <c r="J109" s="26"/>
      <c r="K109" s="26"/>
      <c r="L109" s="26"/>
      <c r="M109" s="26"/>
      <c r="N109" s="25"/>
    </row>
    <row r="110" spans="1:14" x14ac:dyDescent="0.2">
      <c r="B110" s="23"/>
      <c r="C110" s="23"/>
      <c r="D110" s="23"/>
      <c r="E110" s="23"/>
      <c r="F110" s="24"/>
      <c r="G110" s="24"/>
      <c r="H110" s="23"/>
      <c r="I110" s="23"/>
      <c r="J110" s="23"/>
      <c r="K110" s="23"/>
      <c r="L110" s="23"/>
      <c r="M110" s="23"/>
      <c r="N110" s="23"/>
    </row>
    <row r="111" spans="1:14" ht="20.25" x14ac:dyDescent="0.3">
      <c r="A111" s="5"/>
      <c r="B111" s="27"/>
      <c r="C111" s="27"/>
      <c r="D111" s="27"/>
      <c r="E111" s="27"/>
      <c r="F111" s="27"/>
      <c r="G111" s="27"/>
      <c r="H111" s="285"/>
      <c r="I111" s="285"/>
      <c r="J111" s="26"/>
      <c r="K111" s="26"/>
      <c r="L111" s="26"/>
      <c r="M111" s="26"/>
      <c r="N111" s="26"/>
    </row>
    <row r="112" spans="1:14" x14ac:dyDescent="0.2">
      <c r="B112" s="28"/>
      <c r="C112" s="28"/>
      <c r="D112" s="28"/>
      <c r="E112" s="28"/>
      <c r="F112" s="29"/>
      <c r="G112" s="29"/>
      <c r="H112" s="28"/>
      <c r="I112" s="28"/>
      <c r="J112" s="28"/>
      <c r="K112" s="28"/>
      <c r="L112" s="28"/>
      <c r="M112" s="28"/>
      <c r="N112" s="28"/>
    </row>
    <row r="113" spans="1:14" s="5" customFormat="1" ht="16.5" customHeight="1" x14ac:dyDescent="0.2">
      <c r="A113" s="1"/>
      <c r="B113" s="1"/>
      <c r="C113" s="1"/>
      <c r="D113" s="1"/>
      <c r="E113" s="1"/>
      <c r="F113" s="2"/>
      <c r="G113" s="2"/>
      <c r="H113" s="1"/>
      <c r="I113" s="1"/>
      <c r="J113" s="1"/>
      <c r="K113" s="1"/>
      <c r="L113" s="1"/>
      <c r="M113" s="1"/>
      <c r="N113" s="1"/>
    </row>
    <row r="115" spans="1:14" s="5" customFormat="1" x14ac:dyDescent="0.2">
      <c r="A115" s="1"/>
      <c r="B115" s="1"/>
      <c r="C115" s="1"/>
      <c r="D115" s="1"/>
      <c r="E115" s="1"/>
      <c r="F115" s="2"/>
      <c r="G115" s="2"/>
      <c r="H115" s="1"/>
      <c r="I115" s="1"/>
      <c r="J115" s="1"/>
      <c r="K115" s="1"/>
      <c r="L115" s="1"/>
      <c r="M115" s="1"/>
      <c r="N115" s="1"/>
    </row>
  </sheetData>
  <sheetProtection algorithmName="SHA-512" hashValue="zqFwnedsiS3K4tV3Ff/svJjUDfFiyJhQBZb9NfoOuN6KkW+7zfuqot2T4hfx74T/DGeR1rJOepQBVBhYSlrj1g==" saltValue="B0loDhetnR5u789YoprTGA==" spinCount="100000" sheet="1"/>
  <protectedRanges>
    <protectedRange sqref="L52:L54" name="Oblast17"/>
    <protectedRange sqref="L42:L46" name="Oblast16"/>
    <protectedRange sqref="L31:L40" name="Oblast15"/>
    <protectedRange sqref="L25:L28" name="Oblast14"/>
    <protectedRange sqref="L14:L23" name="Oblast13"/>
    <protectedRange sqref="J51:J54" name="Oblast12"/>
    <protectedRange sqref="J48:J49" name="Oblast11"/>
    <protectedRange sqref="J42:J46" name="Oblast10"/>
    <protectedRange sqref="J31:J40" name="Oblast9"/>
    <protectedRange sqref="J25:J29" name="Oblast8"/>
    <protectedRange sqref="J14:J23" name="Oblast7"/>
    <protectedRange sqref="H52:H54" name="Oblast6"/>
    <protectedRange sqref="H48:H49" name="Oblast5"/>
    <protectedRange sqref="H42:H46" name="Oblast4"/>
    <protectedRange sqref="H31:H40" name="Oblast3"/>
    <protectedRange sqref="H25:H28" name="Oblast2"/>
    <protectedRange sqref="H14:H23" name="Oblast1"/>
  </protectedRanges>
  <mergeCells count="70">
    <mergeCell ref="B109:E109"/>
    <mergeCell ref="H109:I109"/>
    <mergeCell ref="H111:I111"/>
    <mergeCell ref="E4:E5"/>
    <mergeCell ref="L9:M9"/>
    <mergeCell ref="C83:D83"/>
    <mergeCell ref="C84:D84"/>
    <mergeCell ref="C97:D97"/>
    <mergeCell ref="C98:D98"/>
    <mergeCell ref="C99:D99"/>
    <mergeCell ref="C100:D100"/>
    <mergeCell ref="C77:D77"/>
    <mergeCell ref="C78:D78"/>
    <mergeCell ref="C79:D79"/>
    <mergeCell ref="C80:D80"/>
    <mergeCell ref="C81:D81"/>
    <mergeCell ref="C82:D82"/>
    <mergeCell ref="C71:D71"/>
    <mergeCell ref="C72:D72"/>
    <mergeCell ref="C73:D73"/>
    <mergeCell ref="C74:D74"/>
    <mergeCell ref="C75:D75"/>
    <mergeCell ref="C76:D76"/>
    <mergeCell ref="C70:D70"/>
    <mergeCell ref="B62:B64"/>
    <mergeCell ref="C62:D64"/>
    <mergeCell ref="E62:E64"/>
    <mergeCell ref="F62:F64"/>
    <mergeCell ref="C65:D65"/>
    <mergeCell ref="B66:D66"/>
    <mergeCell ref="C67:D67"/>
    <mergeCell ref="C68:D68"/>
    <mergeCell ref="C69:D69"/>
    <mergeCell ref="G62:G64"/>
    <mergeCell ref="H62:N62"/>
    <mergeCell ref="H63:I63"/>
    <mergeCell ref="J63:K63"/>
    <mergeCell ref="N63:N64"/>
    <mergeCell ref="C49:D49"/>
    <mergeCell ref="C50:D50"/>
    <mergeCell ref="B56:E56"/>
    <mergeCell ref="H56:I56"/>
    <mergeCell ref="B61:D61"/>
    <mergeCell ref="C48:D48"/>
    <mergeCell ref="C15:D15"/>
    <mergeCell ref="C18:D18"/>
    <mergeCell ref="C21:D21"/>
    <mergeCell ref="C22:D22"/>
    <mergeCell ref="C23:D23"/>
    <mergeCell ref="C24:D24"/>
    <mergeCell ref="C25:D25"/>
    <mergeCell ref="C27:D27"/>
    <mergeCell ref="C28:D28"/>
    <mergeCell ref="C30:D30"/>
    <mergeCell ref="C47:D47"/>
    <mergeCell ref="C13:D13"/>
    <mergeCell ref="C14:D14"/>
    <mergeCell ref="H8:N8"/>
    <mergeCell ref="H9:I9"/>
    <mergeCell ref="J9:K9"/>
    <mergeCell ref="N9:N10"/>
    <mergeCell ref="B11:D11"/>
    <mergeCell ref="C12:D12"/>
    <mergeCell ref="E2:G2"/>
    <mergeCell ref="B4:D5"/>
    <mergeCell ref="B8:B10"/>
    <mergeCell ref="C8:D10"/>
    <mergeCell ref="E8:E10"/>
    <mergeCell ref="F8:F10"/>
    <mergeCell ref="G8:G10"/>
  </mergeCells>
  <pageMargins left="0.70866141732283472" right="0.70866141732283472" top="0.78740157480314965" bottom="0.78740157480314965" header="0.31496062992125984" footer="0.31496062992125984"/>
  <pageSetup paperSize="9" scale="5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Rekapitulace</vt:lpstr>
      <vt:lpstr>Revizní opravy</vt:lpstr>
      <vt:lpstr>Opravy nad rámec revizí</vt:lpstr>
      <vt:lpstr>'Opravy nad rámec revizí'!Oblast_tisku</vt:lpstr>
      <vt:lpstr>Rekapitulace!Oblast_tisku</vt:lpstr>
      <vt:lpstr>'Revizní opravy'!Oblast_tisku</vt:lpstr>
    </vt:vector>
  </TitlesOfParts>
  <Company>SDC Hradec Králové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Dreser</dc:creator>
  <cp:lastModifiedBy>Kaplanová Ivana</cp:lastModifiedBy>
  <cp:lastPrinted>2021-12-14T07:24:17Z</cp:lastPrinted>
  <dcterms:created xsi:type="dcterms:W3CDTF">2011-01-14T09:12:36Z</dcterms:created>
  <dcterms:modified xsi:type="dcterms:W3CDTF">2021-12-14T07:24:20Z</dcterms:modified>
</cp:coreProperties>
</file>